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-120" yWindow="60" windowWidth="24240" windowHeight="13560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3" l="1"/>
  <c r="E18" i="13"/>
  <c r="AN76" i="13" l="1"/>
  <c r="AK76" i="13"/>
  <c r="AK77" i="13" s="1"/>
  <c r="AH76" i="13"/>
  <c r="AE76" i="13"/>
  <c r="AB76" i="13"/>
  <c r="Y76" i="13"/>
  <c r="V76" i="13"/>
  <c r="S76" i="13"/>
  <c r="P76" i="13"/>
  <c r="M76" i="13"/>
  <c r="J76" i="13"/>
  <c r="G76" i="13"/>
  <c r="D77" i="13"/>
  <c r="F77" i="13" l="1"/>
  <c r="H77" i="13"/>
  <c r="J77" i="13"/>
  <c r="L77" i="13"/>
  <c r="N77" i="13"/>
  <c r="P77" i="13"/>
  <c r="R77" i="13"/>
  <c r="T77" i="13"/>
  <c r="V77" i="13"/>
  <c r="X77" i="13"/>
  <c r="Z77" i="13"/>
  <c r="AB77" i="13"/>
  <c r="AD77" i="13"/>
  <c r="AF77" i="13"/>
  <c r="AH77" i="13"/>
  <c r="AJ77" i="13"/>
  <c r="AL77" i="13"/>
  <c r="AN77" i="13"/>
  <c r="E77" i="13"/>
  <c r="I77" i="13"/>
  <c r="M77" i="13"/>
  <c r="Q77" i="13"/>
  <c r="U77" i="13"/>
  <c r="Y77" i="13"/>
  <c r="AC77" i="13"/>
  <c r="AG77" i="13"/>
  <c r="G77" i="13"/>
  <c r="K77" i="13"/>
  <c r="O77" i="13"/>
  <c r="S77" i="13"/>
  <c r="W77" i="13"/>
  <c r="AA77" i="13"/>
  <c r="AE77" i="13"/>
  <c r="AI77" i="13"/>
  <c r="AM77" i="13"/>
  <c r="AL58" i="13" l="1"/>
  <c r="AN58" i="13"/>
  <c r="AM58" i="13"/>
  <c r="AN38" i="13"/>
  <c r="AM38" i="13"/>
  <c r="AL38" i="13"/>
  <c r="D58" i="13" l="1"/>
  <c r="AK58" i="13"/>
  <c r="AJ58" i="13"/>
  <c r="AI58" i="13"/>
  <c r="AH58" i="13"/>
  <c r="AG58" i="13"/>
  <c r="AF58" i="13"/>
  <c r="AE57" i="13"/>
  <c r="AE58" i="13" s="1"/>
  <c r="AD58" i="13"/>
  <c r="AC58" i="13"/>
  <c r="AB58" i="13"/>
  <c r="AA58" i="13"/>
  <c r="Z58" i="13"/>
  <c r="Y57" i="13"/>
  <c r="Y58" i="13" s="1"/>
  <c r="X58" i="13"/>
  <c r="W58" i="13"/>
  <c r="V58" i="13"/>
  <c r="U58" i="13"/>
  <c r="T58" i="13"/>
  <c r="S58" i="13"/>
  <c r="R58" i="13"/>
  <c r="Q58" i="13"/>
  <c r="P57" i="13"/>
  <c r="P58" i="13" s="1"/>
  <c r="O58" i="13"/>
  <c r="N58" i="13"/>
  <c r="M58" i="13"/>
  <c r="L58" i="13"/>
  <c r="K58" i="13"/>
  <c r="J58" i="13"/>
  <c r="I58" i="13"/>
  <c r="H58" i="13"/>
  <c r="G58" i="13"/>
  <c r="F58" i="13"/>
  <c r="E58" i="13"/>
  <c r="D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AK55" i="12" l="1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S56" i="12" s="1"/>
  <c r="R55" i="12"/>
  <c r="R56" i="12" s="1"/>
  <c r="Q55" i="12"/>
  <c r="Q56" i="12" s="1"/>
  <c r="P55" i="12"/>
  <c r="P56" i="12" s="1"/>
  <c r="O55" i="12"/>
  <c r="O56" i="12" s="1"/>
  <c r="N55" i="12"/>
  <c r="N56" i="12" s="1"/>
  <c r="M55" i="12"/>
  <c r="M56" i="12" s="1"/>
  <c r="L55" i="12"/>
  <c r="L56" i="12" s="1"/>
  <c r="K55" i="12"/>
  <c r="K56" i="12" s="1"/>
  <c r="J55" i="12"/>
  <c r="J56" i="12" s="1"/>
  <c r="I55" i="12"/>
  <c r="I56" i="12" s="1"/>
  <c r="H55" i="12"/>
  <c r="H56" i="12" s="1"/>
  <c r="G55" i="12"/>
  <c r="G56" i="12" s="1"/>
  <c r="F55" i="12"/>
  <c r="F56" i="12" s="1"/>
  <c r="E55" i="12"/>
  <c r="E56" i="12" s="1"/>
  <c r="D55" i="12"/>
  <c r="D56" i="12" s="1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B37" i="12" s="1"/>
  <c r="E37" i="12" l="1"/>
  <c r="I37" i="12"/>
  <c r="M37" i="12"/>
  <c r="Q37" i="12"/>
  <c r="U37" i="12"/>
  <c r="Y37" i="12"/>
  <c r="AC37" i="12"/>
  <c r="AG37" i="12"/>
  <c r="AK37" i="12"/>
  <c r="P37" i="12"/>
  <c r="AF37" i="12"/>
  <c r="T56" i="12"/>
  <c r="AB56" i="12"/>
  <c r="AJ56" i="12"/>
  <c r="AC56" i="12"/>
  <c r="AG56" i="12"/>
  <c r="W56" i="12"/>
  <c r="AA56" i="12"/>
  <c r="AE56" i="12"/>
  <c r="AI56" i="12"/>
  <c r="Y56" i="12"/>
  <c r="X56" i="12"/>
  <c r="AF56" i="12"/>
  <c r="U56" i="12"/>
  <c r="AK56" i="12"/>
  <c r="F37" i="12"/>
  <c r="J37" i="12"/>
  <c r="N37" i="12"/>
  <c r="R37" i="12"/>
  <c r="V37" i="12"/>
  <c r="Z37" i="12"/>
  <c r="AD37" i="12"/>
  <c r="AH37" i="12"/>
  <c r="D37" i="12"/>
  <c r="T37" i="12"/>
  <c r="AJ37" i="12"/>
  <c r="G37" i="12"/>
  <c r="K37" i="12"/>
  <c r="O37" i="12"/>
  <c r="S37" i="12"/>
  <c r="W37" i="12"/>
  <c r="AA37" i="12"/>
  <c r="AE37" i="12"/>
  <c r="AI37" i="12"/>
  <c r="H37" i="12"/>
  <c r="X37" i="12"/>
  <c r="L37" i="12"/>
  <c r="V56" i="12"/>
  <c r="Z56" i="12"/>
  <c r="AD56" i="12"/>
  <c r="AH56" i="12"/>
  <c r="AK51" i="11" l="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D35" i="11" s="1"/>
  <c r="E52" i="11" l="1"/>
  <c r="I52" i="11"/>
  <c r="M52" i="11"/>
  <c r="Q52" i="11"/>
  <c r="U52" i="11"/>
  <c r="Y52" i="11"/>
  <c r="AC52" i="11"/>
  <c r="AG52" i="11"/>
  <c r="AK52" i="11"/>
  <c r="H35" i="11"/>
  <c r="L35" i="11"/>
  <c r="P35" i="11"/>
  <c r="T35" i="11"/>
  <c r="X35" i="11"/>
  <c r="AB35" i="11"/>
  <c r="AF35" i="11"/>
  <c r="AJ35" i="11"/>
  <c r="E35" i="11"/>
  <c r="I35" i="11"/>
  <c r="M35" i="11"/>
  <c r="Q35" i="11"/>
  <c r="U35" i="11"/>
  <c r="Y35" i="11"/>
  <c r="AC35" i="11"/>
  <c r="AG35" i="11"/>
  <c r="AK35" i="11"/>
  <c r="AE52" i="11"/>
  <c r="H52" i="11"/>
  <c r="L52" i="11"/>
  <c r="P52" i="11"/>
  <c r="T52" i="11"/>
  <c r="X52" i="11"/>
  <c r="AB52" i="11"/>
  <c r="AF52" i="11"/>
  <c r="AJ52" i="11"/>
  <c r="J52" i="11"/>
  <c r="R52" i="11"/>
  <c r="Z52" i="11"/>
  <c r="AD52" i="11"/>
  <c r="K52" i="11"/>
  <c r="S52" i="11"/>
  <c r="AA52" i="11"/>
  <c r="AI52" i="11"/>
  <c r="D52" i="11"/>
  <c r="F52" i="11"/>
  <c r="N52" i="11"/>
  <c r="V52" i="11"/>
  <c r="AH52" i="11"/>
  <c r="G52" i="11"/>
  <c r="O52" i="11"/>
  <c r="W52" i="11"/>
  <c r="F35" i="11"/>
  <c r="J35" i="11"/>
  <c r="N35" i="11"/>
  <c r="R35" i="11"/>
  <c r="V35" i="11"/>
  <c r="Z35" i="11"/>
  <c r="AD35" i="11"/>
  <c r="AH35" i="11"/>
  <c r="G35" i="11"/>
  <c r="K35" i="11"/>
  <c r="O35" i="11"/>
  <c r="S35" i="11"/>
  <c r="W35" i="11"/>
  <c r="AA35" i="11"/>
  <c r="AE35" i="11"/>
  <c r="AI35" i="11"/>
  <c r="AH36" i="10" l="1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D37" i="10" s="1"/>
  <c r="F37" i="10" l="1"/>
  <c r="J37" i="10"/>
  <c r="N37" i="10"/>
  <c r="R37" i="10"/>
  <c r="V37" i="10"/>
  <c r="Z37" i="10"/>
  <c r="AD37" i="10"/>
  <c r="AH37" i="10"/>
  <c r="E37" i="10"/>
  <c r="I37" i="10"/>
  <c r="M37" i="10"/>
  <c r="Q37" i="10"/>
  <c r="U37" i="10"/>
  <c r="Y37" i="10"/>
  <c r="AC37" i="10"/>
  <c r="AG37" i="10"/>
  <c r="H37" i="10"/>
  <c r="L37" i="10"/>
  <c r="P37" i="10"/>
  <c r="T37" i="10"/>
  <c r="X37" i="10"/>
  <c r="AB37" i="10"/>
  <c r="AF37" i="10"/>
  <c r="G37" i="10"/>
  <c r="K37" i="10"/>
  <c r="O37" i="10"/>
  <c r="S37" i="10"/>
  <c r="W37" i="10"/>
  <c r="AA37" i="10"/>
  <c r="AE37" i="10"/>
  <c r="R9" i="16"/>
  <c r="R10" i="16"/>
  <c r="R11" i="16"/>
  <c r="R12" i="16"/>
  <c r="R13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T13" i="16"/>
  <c r="U13" i="16" s="1"/>
  <c r="T12" i="16"/>
  <c r="U12" i="16" s="1"/>
  <c r="T11" i="16"/>
  <c r="U11" i="16" s="1"/>
  <c r="T10" i="16"/>
  <c r="U10" i="16" s="1"/>
  <c r="T9" i="16"/>
  <c r="S13" i="16"/>
  <c r="S12" i="16"/>
  <c r="S11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G17" i="13"/>
  <c r="Q18" i="13"/>
  <c r="R18" i="13"/>
  <c r="U18" i="13"/>
  <c r="V18" i="13"/>
  <c r="AK18" i="13"/>
  <c r="AL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R14" i="16"/>
  <c r="S14" i="16" s="1"/>
  <c r="T14" i="16"/>
  <c r="U14" i="16" s="1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G18" i="13"/>
  <c r="D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<sst xmlns="http://schemas.openxmlformats.org/spreadsheetml/2006/main" count="817" uniqueCount="93">
  <si>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</si>
  <si>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</si>
  <si>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</si>
  <si>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</si>
  <si>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</si>
  <si>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</si>
  <si>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</si>
  <si>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</si>
  <si>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</si>
  <si>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</si>
  <si>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</si>
  <si>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</si>
  <si>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</si>
  <si>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</si>
  <si>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</si>
  <si>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</si>
  <si>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</si>
  <si>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</si>
  <si>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</si>
  <si>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</si>
  <si>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</si>
  <si>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</si>
  <si>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</si>
  <si>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</si>
  <si>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</si>
  <si>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</si>
  <si>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</si>
  <si>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</si>
  <si>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</si>
  <si>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</si>
  <si>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</si>
  <si>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</si>
  <si>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</si>
  <si>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</si>
  <si>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</si>
  <si>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</si>
  <si>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</si>
  <si>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</si>
  <si>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</si>
  <si>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</si>
  <si>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</si>
  <si>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</si>
  <si>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</si>
  <si>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</si>
  <si>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</si>
  <si>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Сәлем</t>
  </si>
  <si>
    <t>Жумагалиева А.Б.</t>
  </si>
  <si>
    <t>Әдіскерінің аты-жөні_Шаяхметова Шара Закировна</t>
  </si>
  <si>
    <t>МЕМ "Басқару негіздерінің меуктебі"</t>
  </si>
  <si>
    <t>Мекен-жайы_Талдықорған қаласы, Жастар,51</t>
  </si>
  <si>
    <t>Айголек</t>
  </si>
  <si>
    <t>Демесинова Н.Ж.</t>
  </si>
  <si>
    <t xml:space="preserve">Балапан </t>
  </si>
  <si>
    <t xml:space="preserve">Дет.академия </t>
  </si>
  <si>
    <t>Рыспекова Г.Т.</t>
  </si>
  <si>
    <t>Умирбекова Д.А.</t>
  </si>
  <si>
    <t>Дробкова И.И.</t>
  </si>
  <si>
    <t>МДҰ атауы___МЕМ "Басқару негіздерінің мектебі"_______________________________________________________</t>
  </si>
  <si>
    <t>Әдіскерінің аты-жөні Шаяхметова Шара Закировна</t>
  </si>
  <si>
    <t>МДҰ атауы МЕМ "Басқару негіздерінің мектебі"</t>
  </si>
  <si>
    <t>Мекен-жайы Талдықорған қаласы, Жастар,51</t>
  </si>
  <si>
    <t>қазақша</t>
  </si>
  <si>
    <t xml:space="preserve">Рахмет </t>
  </si>
  <si>
    <t>Қасейнова К.Қ.</t>
  </si>
  <si>
    <t>Солнышко</t>
  </si>
  <si>
    <t>Митковских А.А.</t>
  </si>
  <si>
    <t>Асемай</t>
  </si>
  <si>
    <t>Машкенова А.Т.</t>
  </si>
  <si>
    <t>Балдырған</t>
  </si>
  <si>
    <t>Отельбаева А.Ш.</t>
  </si>
  <si>
    <t>Әлем</t>
  </si>
  <si>
    <t>Тазабекова А.Е.</t>
  </si>
  <si>
    <t>Бобек</t>
  </si>
  <si>
    <t>Деговцова Г.Н.</t>
  </si>
  <si>
    <t>Томирис</t>
  </si>
  <si>
    <t>Зверева О.А.</t>
  </si>
  <si>
    <t>Өркен</t>
  </si>
  <si>
    <t xml:space="preserve">  </t>
  </si>
  <si>
    <t xml:space="preserve"> </t>
  </si>
  <si>
    <t>Оқыту тілі - қазақша</t>
  </si>
  <si>
    <t>Оқыту тілі -  орысша</t>
  </si>
  <si>
    <t xml:space="preserve"> орысша</t>
  </si>
  <si>
    <t>Оқыту тілі_қазақша</t>
  </si>
  <si>
    <t>Әдіскерінің аты-жөніШаяхметова Ш.З.</t>
  </si>
  <si>
    <t>Әдіскерінің аты-жөні___Шаяхметова Ш.З.</t>
  </si>
  <si>
    <t>Оқыту тілі___орысша</t>
  </si>
  <si>
    <t>Оқыту тілі____қазақша</t>
  </si>
  <si>
    <t>Әдіскерінің аты-жөні__Шаяхметова Ш.З.</t>
  </si>
  <si>
    <t>Әдіскерінің аты-жөні_Шаяхметова Ш.З.</t>
  </si>
  <si>
    <t>Оқыту тілі__қазақша</t>
  </si>
  <si>
    <t>МДҰ атауы___МЕМ "Басқару негіздерінің мектебі"</t>
  </si>
  <si>
    <t>Мекен-жайы___Талдықорған, Жастар,51</t>
  </si>
  <si>
    <t>Оқыту тілі____қазақша, орысша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</si>
</sst>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91" t="s">
        <v>18</v>
      </c>
      <c r="Y2" s="91"/>
    </row>
    <row r="3" spans="1:25" ht="15.75" x14ac:dyDescent="0.25">
      <c r="A3" s="3"/>
      <c r="B3" s="92" t="s">
        <v>17</v>
      </c>
      <c r="C3" s="92"/>
      <c r="D3" s="92"/>
      <c r="E3" s="92"/>
      <c r="F3" s="92"/>
      <c r="G3" s="3"/>
      <c r="H3" s="3"/>
      <c r="I3" s="3"/>
      <c r="J3" s="3"/>
      <c r="K3" s="3"/>
      <c r="L3" s="92" t="s">
        <v>40</v>
      </c>
      <c r="M3" s="92"/>
      <c r="N3" s="92"/>
      <c r="O3" s="92"/>
      <c r="P3" s="92"/>
      <c r="Q3" s="92"/>
      <c r="R3" s="9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93" t="s">
        <v>23</v>
      </c>
      <c r="M4" s="93"/>
      <c r="N4" s="93"/>
      <c r="O4" s="93"/>
      <c r="P4" s="93"/>
      <c r="Q4" s="93"/>
      <c r="R4" s="9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95" t="s">
        <v>8</v>
      </c>
      <c r="I7" s="95"/>
      <c r="J7" s="95"/>
      <c r="K7" s="95"/>
      <c r="L7" s="95"/>
      <c r="M7" s="95"/>
      <c r="N7" s="95" t="s">
        <v>6</v>
      </c>
      <c r="O7" s="95"/>
      <c r="P7" s="95"/>
      <c r="Q7" s="95" t="s">
        <v>9</v>
      </c>
      <c r="R7" s="95"/>
      <c r="S7" s="95"/>
      <c r="T7" s="95"/>
      <c r="U7" s="95"/>
      <c r="V7" s="95"/>
      <c r="W7" s="95" t="s">
        <v>7</v>
      </c>
      <c r="X7" s="95"/>
      <c r="Y7" s="95"/>
    </row>
    <row r="8" spans="1:25" ht="14.25" customHeight="1" x14ac:dyDescent="0.25">
      <c r="A8" s="97"/>
      <c r="B8" s="95"/>
      <c r="C8" s="95"/>
      <c r="D8" s="95"/>
      <c r="E8" s="95" t="s">
        <v>14</v>
      </c>
      <c r="F8" s="95" t="s">
        <v>15</v>
      </c>
      <c r="G8" s="95" t="s">
        <v>16</v>
      </c>
      <c r="H8" s="95" t="s">
        <v>19</v>
      </c>
      <c r="I8" s="95"/>
      <c r="J8" s="95"/>
      <c r="K8" s="95" t="s">
        <v>20</v>
      </c>
      <c r="L8" s="95"/>
      <c r="M8" s="95"/>
      <c r="N8" s="95" t="s">
        <v>14</v>
      </c>
      <c r="O8" s="95" t="s">
        <v>15</v>
      </c>
      <c r="P8" s="95" t="s">
        <v>16</v>
      </c>
      <c r="Q8" s="95" t="s">
        <v>21</v>
      </c>
      <c r="R8" s="95"/>
      <c r="S8" s="95"/>
      <c r="T8" s="95" t="s">
        <v>22</v>
      </c>
      <c r="U8" s="95"/>
      <c r="V8" s="95"/>
      <c r="W8" s="1"/>
      <c r="X8" s="1"/>
      <c r="Y8" s="1"/>
    </row>
    <row r="9" spans="1:25" ht="128.25" customHeight="1" x14ac:dyDescent="0.25">
      <c r="A9" s="97"/>
      <c r="B9" s="95"/>
      <c r="C9" s="95"/>
      <c r="D9" s="95"/>
      <c r="E9" s="95"/>
      <c r="F9" s="95"/>
      <c r="G9" s="9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95"/>
      <c r="O9" s="95"/>
      <c r="P9" s="9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96" t="s">
        <v>1</v>
      </c>
      <c r="B17" s="96"/>
      <c r="C17" s="9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94" t="s">
        <v>11</v>
      </c>
      <c r="B18" s="94"/>
      <c r="C18" s="9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7"/>
  <sheetViews>
    <sheetView topLeftCell="A13" zoomScale="70" zoomScaleNormal="70" workbookViewId="0">
      <selection activeCell="H34" sqref="H3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108" t="s">
        <v>38</v>
      </c>
      <c r="C2" s="108"/>
      <c r="D2" s="108"/>
      <c r="E2" s="108"/>
      <c r="F2" s="108"/>
      <c r="G2" s="108"/>
      <c r="H2" s="7"/>
      <c r="I2" s="7"/>
      <c r="J2" s="7"/>
      <c r="K2" s="2"/>
      <c r="L2" s="92" t="s">
        <v>57</v>
      </c>
      <c r="M2" s="92"/>
      <c r="N2" s="92"/>
      <c r="O2" s="92"/>
      <c r="P2" s="92"/>
      <c r="Q2" s="92"/>
      <c r="R2" s="92"/>
      <c r="S2" s="92"/>
      <c r="T2" s="92"/>
      <c r="U2" s="9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91" t="s">
        <v>18</v>
      </c>
      <c r="AH2" s="91"/>
    </row>
    <row r="3" spans="1:34" ht="15.75" x14ac:dyDescent="0.25">
      <c r="A3" s="3"/>
      <c r="B3" s="92" t="s">
        <v>58</v>
      </c>
      <c r="C3" s="92"/>
      <c r="D3" s="92"/>
      <c r="E3" s="92"/>
      <c r="F3" s="92"/>
      <c r="G3" s="3"/>
      <c r="H3" s="3"/>
      <c r="I3" s="3"/>
      <c r="J3" s="3"/>
      <c r="K3" s="3"/>
      <c r="L3" s="109" t="s">
        <v>49</v>
      </c>
      <c r="M3" s="109"/>
      <c r="N3" s="109"/>
      <c r="O3" s="109"/>
      <c r="P3" s="109"/>
      <c r="Q3" s="109"/>
      <c r="R3" s="10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93" t="s">
        <v>79</v>
      </c>
      <c r="M4" s="93"/>
      <c r="N4" s="93"/>
      <c r="O4" s="93"/>
      <c r="P4" s="93"/>
      <c r="Q4" s="93"/>
      <c r="R4" s="93"/>
      <c r="S4" s="93"/>
      <c r="T4" s="93"/>
      <c r="U4" s="9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2"/>
      <c r="N7" s="95" t="s">
        <v>6</v>
      </c>
      <c r="O7" s="95"/>
      <c r="P7" s="95"/>
      <c r="Q7" s="100" t="s">
        <v>9</v>
      </c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2"/>
      <c r="AF7" s="95" t="s">
        <v>7</v>
      </c>
      <c r="AG7" s="95"/>
      <c r="AH7" s="95"/>
    </row>
    <row r="8" spans="1:34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95" t="s">
        <v>19</v>
      </c>
      <c r="I8" s="95"/>
      <c r="J8" s="95"/>
      <c r="K8" s="95" t="s">
        <v>20</v>
      </c>
      <c r="L8" s="95"/>
      <c r="M8" s="95"/>
      <c r="N8" s="98" t="s">
        <v>14</v>
      </c>
      <c r="O8" s="98" t="s">
        <v>15</v>
      </c>
      <c r="P8" s="98" t="s">
        <v>16</v>
      </c>
      <c r="Q8" s="104" t="s">
        <v>25</v>
      </c>
      <c r="R8" s="104"/>
      <c r="S8" s="104"/>
      <c r="T8" s="104" t="s">
        <v>21</v>
      </c>
      <c r="U8" s="104"/>
      <c r="V8" s="104"/>
      <c r="W8" s="104" t="s">
        <v>26</v>
      </c>
      <c r="X8" s="104"/>
      <c r="Y8" s="104"/>
      <c r="Z8" s="105" t="s">
        <v>27</v>
      </c>
      <c r="AA8" s="106"/>
      <c r="AB8" s="107"/>
      <c r="AC8" s="105" t="s">
        <v>22</v>
      </c>
      <c r="AD8" s="106"/>
      <c r="AE8" s="107"/>
      <c r="AF8" s="98" t="s">
        <v>14</v>
      </c>
      <c r="AG8" s="98" t="s">
        <v>15</v>
      </c>
      <c r="AH8" s="98" t="s">
        <v>16</v>
      </c>
    </row>
    <row r="9" spans="1:34" ht="126.75" customHeight="1" x14ac:dyDescent="0.25">
      <c r="A9" s="97"/>
      <c r="B9" s="95"/>
      <c r="C9" s="95"/>
      <c r="D9" s="95"/>
      <c r="E9" s="99"/>
      <c r="F9" s="99"/>
      <c r="G9" s="99"/>
      <c r="H9" s="58" t="s">
        <v>14</v>
      </c>
      <c r="I9" s="58" t="s">
        <v>15</v>
      </c>
      <c r="J9" s="58" t="s">
        <v>16</v>
      </c>
      <c r="K9" s="58" t="s">
        <v>14</v>
      </c>
      <c r="L9" s="58" t="s">
        <v>15</v>
      </c>
      <c r="M9" s="58" t="s">
        <v>16</v>
      </c>
      <c r="N9" s="99"/>
      <c r="O9" s="99"/>
      <c r="P9" s="99"/>
      <c r="Q9" s="89" t="s">
        <v>14</v>
      </c>
      <c r="R9" s="89" t="s">
        <v>15</v>
      </c>
      <c r="S9" s="89" t="s">
        <v>16</v>
      </c>
      <c r="T9" s="89" t="s">
        <v>14</v>
      </c>
      <c r="U9" s="89" t="s">
        <v>15</v>
      </c>
      <c r="V9" s="89" t="s">
        <v>16</v>
      </c>
      <c r="W9" s="89" t="s">
        <v>14</v>
      </c>
      <c r="X9" s="89" t="s">
        <v>15</v>
      </c>
      <c r="Y9" s="89" t="s">
        <v>16</v>
      </c>
      <c r="Z9" s="52" t="s">
        <v>14</v>
      </c>
      <c r="AA9" s="52" t="s">
        <v>15</v>
      </c>
      <c r="AB9" s="52" t="s">
        <v>16</v>
      </c>
      <c r="AC9" s="52" t="s">
        <v>14</v>
      </c>
      <c r="AD9" s="52" t="s">
        <v>15</v>
      </c>
      <c r="AE9" s="52" t="s">
        <v>16</v>
      </c>
      <c r="AF9" s="99"/>
      <c r="AG9" s="99"/>
      <c r="AH9" s="99"/>
    </row>
    <row r="10" spans="1:34" ht="15.75" x14ac:dyDescent="0.25">
      <c r="A10" s="5">
        <v>1</v>
      </c>
      <c r="B10" s="6" t="s">
        <v>45</v>
      </c>
      <c r="C10" s="6" t="s">
        <v>46</v>
      </c>
      <c r="D10" s="12">
        <v>20</v>
      </c>
      <c r="E10" s="12">
        <v>8</v>
      </c>
      <c r="F10" s="12">
        <v>6</v>
      </c>
      <c r="G10" s="12">
        <v>6</v>
      </c>
      <c r="H10" s="59">
        <v>8</v>
      </c>
      <c r="I10" s="59">
        <v>7</v>
      </c>
      <c r="J10" s="59">
        <v>5</v>
      </c>
      <c r="K10" s="59">
        <v>8</v>
      </c>
      <c r="L10" s="59">
        <v>5</v>
      </c>
      <c r="M10" s="59">
        <v>7</v>
      </c>
      <c r="N10" s="12">
        <v>8</v>
      </c>
      <c r="O10" s="12">
        <v>7</v>
      </c>
      <c r="P10" s="12">
        <v>5</v>
      </c>
      <c r="Q10" s="53">
        <v>7</v>
      </c>
      <c r="R10" s="53">
        <v>7</v>
      </c>
      <c r="S10" s="53">
        <v>6</v>
      </c>
      <c r="T10" s="53">
        <v>9</v>
      </c>
      <c r="U10" s="53">
        <v>7</v>
      </c>
      <c r="V10" s="53">
        <v>4</v>
      </c>
      <c r="W10" s="53">
        <v>8</v>
      </c>
      <c r="X10" s="53">
        <v>6</v>
      </c>
      <c r="Y10" s="53">
        <v>6</v>
      </c>
      <c r="Z10" s="53">
        <v>8</v>
      </c>
      <c r="AA10" s="53">
        <v>6</v>
      </c>
      <c r="AB10" s="53">
        <v>6</v>
      </c>
      <c r="AC10" s="53">
        <v>9</v>
      </c>
      <c r="AD10" s="53">
        <v>6</v>
      </c>
      <c r="AE10" s="53">
        <v>5</v>
      </c>
      <c r="AF10" s="12">
        <v>7</v>
      </c>
      <c r="AG10" s="12">
        <v>7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59"/>
      <c r="I11" s="59"/>
      <c r="J11" s="59"/>
      <c r="K11" s="59"/>
      <c r="L11" s="59"/>
      <c r="M11" s="59"/>
      <c r="N11" s="12"/>
      <c r="O11" s="12"/>
      <c r="P11" s="12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59"/>
      <c r="I12" s="59"/>
      <c r="J12" s="59"/>
      <c r="K12" s="59"/>
      <c r="L12" s="59"/>
      <c r="M12" s="59"/>
      <c r="N12" s="12"/>
      <c r="O12" s="12"/>
      <c r="P12" s="12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59"/>
      <c r="I13" s="59"/>
      <c r="J13" s="59"/>
      <c r="K13" s="59"/>
      <c r="L13" s="59"/>
      <c r="M13" s="59"/>
      <c r="N13" s="12"/>
      <c r="O13" s="12"/>
      <c r="P13" s="12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59"/>
      <c r="I14" s="59"/>
      <c r="J14" s="59"/>
      <c r="K14" s="59"/>
      <c r="L14" s="59"/>
      <c r="M14" s="59"/>
      <c r="N14" s="12"/>
      <c r="O14" s="12"/>
      <c r="P14" s="12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59"/>
      <c r="I15" s="59"/>
      <c r="J15" s="59"/>
      <c r="K15" s="59"/>
      <c r="L15" s="59"/>
      <c r="M15" s="59"/>
      <c r="N15" s="12"/>
      <c r="O15" s="12"/>
      <c r="P15" s="12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59"/>
      <c r="I16" s="59"/>
      <c r="J16" s="59"/>
      <c r="K16" s="59"/>
      <c r="L16" s="59"/>
      <c r="M16" s="59"/>
      <c r="N16" s="12"/>
      <c r="O16" s="12"/>
      <c r="P16" s="12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2"/>
      <c r="AG16" s="12"/>
      <c r="AH16" s="12"/>
    </row>
    <row r="17" spans="1:34" ht="15.75" x14ac:dyDescent="0.25">
      <c r="A17" s="110" t="s">
        <v>1</v>
      </c>
      <c r="B17" s="111"/>
      <c r="C17" s="112"/>
      <c r="D17" s="14">
        <f t="shared" ref="D17:AH17" si="0">SUM(D10:D16)</f>
        <v>20</v>
      </c>
      <c r="E17" s="12">
        <f t="shared" si="0"/>
        <v>8</v>
      </c>
      <c r="F17" s="12">
        <f t="shared" si="0"/>
        <v>6</v>
      </c>
      <c r="G17" s="12">
        <f t="shared" si="0"/>
        <v>6</v>
      </c>
      <c r="H17" s="59">
        <f t="shared" si="0"/>
        <v>8</v>
      </c>
      <c r="I17" s="59">
        <f t="shared" si="0"/>
        <v>7</v>
      </c>
      <c r="J17" s="59">
        <f t="shared" si="0"/>
        <v>5</v>
      </c>
      <c r="K17" s="59">
        <f t="shared" si="0"/>
        <v>8</v>
      </c>
      <c r="L17" s="59">
        <f t="shared" si="0"/>
        <v>5</v>
      </c>
      <c r="M17" s="59">
        <f t="shared" si="0"/>
        <v>7</v>
      </c>
      <c r="N17" s="12">
        <f t="shared" si="0"/>
        <v>8</v>
      </c>
      <c r="O17" s="12">
        <f t="shared" si="0"/>
        <v>7</v>
      </c>
      <c r="P17" s="12">
        <f t="shared" si="0"/>
        <v>5</v>
      </c>
      <c r="Q17" s="53">
        <f t="shared" si="0"/>
        <v>7</v>
      </c>
      <c r="R17" s="53">
        <f t="shared" si="0"/>
        <v>7</v>
      </c>
      <c r="S17" s="53">
        <f t="shared" si="0"/>
        <v>6</v>
      </c>
      <c r="T17" s="53">
        <f t="shared" si="0"/>
        <v>9</v>
      </c>
      <c r="U17" s="53">
        <f t="shared" si="0"/>
        <v>7</v>
      </c>
      <c r="V17" s="53">
        <f t="shared" si="0"/>
        <v>4</v>
      </c>
      <c r="W17" s="53">
        <f t="shared" si="0"/>
        <v>8</v>
      </c>
      <c r="X17" s="53">
        <f t="shared" si="0"/>
        <v>6</v>
      </c>
      <c r="Y17" s="53">
        <f t="shared" si="0"/>
        <v>6</v>
      </c>
      <c r="Z17" s="53">
        <f t="shared" si="0"/>
        <v>8</v>
      </c>
      <c r="AA17" s="53">
        <f t="shared" si="0"/>
        <v>6</v>
      </c>
      <c r="AB17" s="53">
        <f t="shared" si="0"/>
        <v>6</v>
      </c>
      <c r="AC17" s="53">
        <f t="shared" si="0"/>
        <v>9</v>
      </c>
      <c r="AD17" s="53">
        <f t="shared" si="0"/>
        <v>6</v>
      </c>
      <c r="AE17" s="53">
        <f t="shared" si="0"/>
        <v>5</v>
      </c>
      <c r="AF17" s="12">
        <f t="shared" si="0"/>
        <v>7</v>
      </c>
      <c r="AG17" s="12">
        <f t="shared" si="0"/>
        <v>7</v>
      </c>
      <c r="AH17" s="12">
        <f t="shared" si="0"/>
        <v>6</v>
      </c>
    </row>
    <row r="18" spans="1:34" ht="17.25" customHeight="1" x14ac:dyDescent="0.25">
      <c r="A18" s="113" t="s">
        <v>11</v>
      </c>
      <c r="B18" s="114"/>
      <c r="C18" s="114"/>
      <c r="D18" s="29">
        <f>D17*100/D17</f>
        <v>100</v>
      </c>
      <c r="E18" s="31">
        <f>E17*100/D17</f>
        <v>40</v>
      </c>
      <c r="F18" s="31">
        <f>F17*100/D17</f>
        <v>30</v>
      </c>
      <c r="G18" s="31">
        <f>G17*100/D17</f>
        <v>30</v>
      </c>
      <c r="H18" s="59">
        <f>H17*100/D17</f>
        <v>40</v>
      </c>
      <c r="I18" s="59">
        <f>I17*100/D17</f>
        <v>35</v>
      </c>
      <c r="J18" s="59">
        <f>J17*100/D17</f>
        <v>25</v>
      </c>
      <c r="K18" s="59">
        <f>K17*100/D17</f>
        <v>40</v>
      </c>
      <c r="L18" s="59">
        <f>L17*100/D17</f>
        <v>25</v>
      </c>
      <c r="M18" s="59">
        <f>M17*100/D17</f>
        <v>35</v>
      </c>
      <c r="N18" s="12">
        <f>N17*100/D17</f>
        <v>40</v>
      </c>
      <c r="O18" s="12">
        <f>O17*100/D17</f>
        <v>35</v>
      </c>
      <c r="P18" s="12">
        <f>P17*100/D17</f>
        <v>25</v>
      </c>
      <c r="Q18" s="53">
        <f>Q17*100/D17</f>
        <v>35</v>
      </c>
      <c r="R18" s="53">
        <f>R17*100/D17</f>
        <v>35</v>
      </c>
      <c r="S18" s="53">
        <f>S17*100/D17</f>
        <v>30</v>
      </c>
      <c r="T18" s="53">
        <f>T17*100/D17</f>
        <v>45</v>
      </c>
      <c r="U18" s="53">
        <f>U17*100/D17</f>
        <v>35</v>
      </c>
      <c r="V18" s="53">
        <f>V17*100/D17</f>
        <v>20</v>
      </c>
      <c r="W18" s="53">
        <f>W17*100/D17</f>
        <v>40</v>
      </c>
      <c r="X18" s="53">
        <f>X17*100/D17</f>
        <v>30</v>
      </c>
      <c r="Y18" s="53">
        <f>Y17*100/D17</f>
        <v>30</v>
      </c>
      <c r="Z18" s="53">
        <f>Z17*100/D17</f>
        <v>40</v>
      </c>
      <c r="AA18" s="53">
        <f>AA17*100/D17</f>
        <v>30</v>
      </c>
      <c r="AB18" s="53">
        <f>AB17*100/D17</f>
        <v>30</v>
      </c>
      <c r="AC18" s="53">
        <f>AC17*100/D17</f>
        <v>45</v>
      </c>
      <c r="AD18" s="53">
        <f>AD17*100/D17</f>
        <v>30</v>
      </c>
      <c r="AE18" s="53">
        <f>AE17*100/D17</f>
        <v>25</v>
      </c>
      <c r="AF18" s="12">
        <f>AF17*100/D17</f>
        <v>35</v>
      </c>
      <c r="AG18" s="12">
        <f>AG17*100/D17</f>
        <v>35</v>
      </c>
      <c r="AH18" s="12">
        <f>AH17*100/D17</f>
        <v>30</v>
      </c>
    </row>
    <row r="21" spans="1:34" ht="15.75" x14ac:dyDescent="0.25">
      <c r="B21" s="108" t="s">
        <v>38</v>
      </c>
      <c r="C21" s="108"/>
      <c r="D21" s="108"/>
      <c r="E21" s="108"/>
      <c r="F21" s="108"/>
      <c r="G21" s="108"/>
      <c r="H21" s="37"/>
      <c r="I21" s="37"/>
      <c r="J21" s="37" t="s">
        <v>77</v>
      </c>
      <c r="K21" s="33"/>
      <c r="L21" s="92" t="s">
        <v>59</v>
      </c>
      <c r="M21" s="92"/>
      <c r="N21" s="92"/>
      <c r="O21" s="92"/>
      <c r="P21" s="92"/>
      <c r="Q21" s="92"/>
      <c r="R21" s="92"/>
      <c r="S21" s="92"/>
      <c r="T21" s="92"/>
      <c r="U21" s="92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4" ht="15.75" x14ac:dyDescent="0.25">
      <c r="A22" s="3"/>
      <c r="B22" s="92" t="s">
        <v>47</v>
      </c>
      <c r="C22" s="92"/>
      <c r="D22" s="92"/>
      <c r="E22" s="92"/>
      <c r="F22" s="92"/>
      <c r="G22" s="3"/>
      <c r="H22" s="3"/>
      <c r="I22" s="3" t="s">
        <v>78</v>
      </c>
      <c r="J22" s="3"/>
      <c r="K22" s="3"/>
      <c r="L22" s="109" t="s">
        <v>60</v>
      </c>
      <c r="M22" s="109"/>
      <c r="N22" s="109"/>
      <c r="O22" s="109"/>
      <c r="P22" s="109"/>
      <c r="Q22" s="109"/>
      <c r="R22" s="10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"/>
    </row>
    <row r="23" spans="1:34" ht="15.75" x14ac:dyDescent="0.25">
      <c r="A23" s="3"/>
      <c r="G23" s="3"/>
      <c r="H23" s="3"/>
      <c r="I23" s="3"/>
      <c r="J23" s="3"/>
      <c r="K23" s="3"/>
      <c r="L23" s="93" t="s">
        <v>80</v>
      </c>
      <c r="M23" s="93"/>
      <c r="N23" s="93"/>
      <c r="O23" s="93"/>
      <c r="P23" s="93"/>
      <c r="Q23" s="93"/>
      <c r="R23" s="93"/>
      <c r="S23" s="93"/>
      <c r="T23" s="93"/>
      <c r="U23" s="93"/>
      <c r="V23" s="34"/>
      <c r="W23" s="34"/>
      <c r="X23" s="34"/>
      <c r="Y23" s="34"/>
      <c r="Z23" s="34"/>
      <c r="AA23" s="34"/>
      <c r="AB23" s="34"/>
      <c r="AC23" s="34"/>
      <c r="AD23" s="34"/>
      <c r="AE23" s="3"/>
    </row>
    <row r="24" spans="1:34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4" ht="15.75" x14ac:dyDescent="0.2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4" ht="15.75" x14ac:dyDescent="0.25">
      <c r="A26" s="97" t="s">
        <v>0</v>
      </c>
      <c r="B26" s="95" t="s">
        <v>3</v>
      </c>
      <c r="C26" s="95" t="s">
        <v>4</v>
      </c>
      <c r="D26" s="95" t="s">
        <v>10</v>
      </c>
      <c r="E26" s="95" t="s">
        <v>5</v>
      </c>
      <c r="F26" s="95"/>
      <c r="G26" s="95"/>
      <c r="H26" s="100" t="s">
        <v>8</v>
      </c>
      <c r="I26" s="101"/>
      <c r="J26" s="101"/>
      <c r="K26" s="101"/>
      <c r="L26" s="101"/>
      <c r="M26" s="102"/>
      <c r="N26" s="95" t="s">
        <v>6</v>
      </c>
      <c r="O26" s="95"/>
      <c r="P26" s="95"/>
      <c r="Q26" s="100" t="s">
        <v>9</v>
      </c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2"/>
      <c r="AF26" s="95" t="s">
        <v>7</v>
      </c>
      <c r="AG26" s="95"/>
      <c r="AH26" s="95"/>
    </row>
    <row r="27" spans="1:34" ht="15.75" x14ac:dyDescent="0.25">
      <c r="A27" s="97"/>
      <c r="B27" s="95"/>
      <c r="C27" s="95"/>
      <c r="D27" s="95"/>
      <c r="E27" s="98" t="s">
        <v>14</v>
      </c>
      <c r="F27" s="98" t="s">
        <v>15</v>
      </c>
      <c r="G27" s="98" t="s">
        <v>16</v>
      </c>
      <c r="H27" s="103" t="s">
        <v>19</v>
      </c>
      <c r="I27" s="103"/>
      <c r="J27" s="103"/>
      <c r="K27" s="103" t="s">
        <v>20</v>
      </c>
      <c r="L27" s="103"/>
      <c r="M27" s="103"/>
      <c r="N27" s="98" t="s">
        <v>14</v>
      </c>
      <c r="O27" s="98" t="s">
        <v>15</v>
      </c>
      <c r="P27" s="98" t="s">
        <v>16</v>
      </c>
      <c r="Q27" s="104" t="s">
        <v>25</v>
      </c>
      <c r="R27" s="104"/>
      <c r="S27" s="104"/>
      <c r="T27" s="104" t="s">
        <v>21</v>
      </c>
      <c r="U27" s="104"/>
      <c r="V27" s="104"/>
      <c r="W27" s="104" t="s">
        <v>26</v>
      </c>
      <c r="X27" s="104"/>
      <c r="Y27" s="104"/>
      <c r="Z27" s="105" t="s">
        <v>27</v>
      </c>
      <c r="AA27" s="106"/>
      <c r="AB27" s="107"/>
      <c r="AC27" s="105" t="s">
        <v>22</v>
      </c>
      <c r="AD27" s="106"/>
      <c r="AE27" s="107"/>
      <c r="AF27" s="98" t="s">
        <v>14</v>
      </c>
      <c r="AG27" s="98" t="s">
        <v>15</v>
      </c>
      <c r="AH27" s="98" t="s">
        <v>16</v>
      </c>
    </row>
    <row r="28" spans="1:34" ht="63" x14ac:dyDescent="0.25">
      <c r="A28" s="97"/>
      <c r="B28" s="95"/>
      <c r="C28" s="95"/>
      <c r="D28" s="95"/>
      <c r="E28" s="99"/>
      <c r="F28" s="99"/>
      <c r="G28" s="99"/>
      <c r="H28" s="58" t="s">
        <v>14</v>
      </c>
      <c r="I28" s="58" t="s">
        <v>15</v>
      </c>
      <c r="J28" s="58" t="s">
        <v>16</v>
      </c>
      <c r="K28" s="58" t="s">
        <v>14</v>
      </c>
      <c r="L28" s="58" t="s">
        <v>15</v>
      </c>
      <c r="M28" s="58" t="s">
        <v>16</v>
      </c>
      <c r="N28" s="99"/>
      <c r="O28" s="99"/>
      <c r="P28" s="99"/>
      <c r="Q28" s="89" t="s">
        <v>14</v>
      </c>
      <c r="R28" s="89" t="s">
        <v>15</v>
      </c>
      <c r="S28" s="89" t="s">
        <v>16</v>
      </c>
      <c r="T28" s="89" t="s">
        <v>14</v>
      </c>
      <c r="U28" s="89" t="s">
        <v>15</v>
      </c>
      <c r="V28" s="89" t="s">
        <v>16</v>
      </c>
      <c r="W28" s="89" t="s">
        <v>14</v>
      </c>
      <c r="X28" s="89" t="s">
        <v>15</v>
      </c>
      <c r="Y28" s="89" t="s">
        <v>16</v>
      </c>
      <c r="Z28" s="52" t="s">
        <v>14</v>
      </c>
      <c r="AA28" s="52" t="s">
        <v>15</v>
      </c>
      <c r="AB28" s="52" t="s">
        <v>16</v>
      </c>
      <c r="AC28" s="52" t="s">
        <v>14</v>
      </c>
      <c r="AD28" s="52" t="s">
        <v>15</v>
      </c>
      <c r="AE28" s="52" t="s">
        <v>16</v>
      </c>
      <c r="AF28" s="99"/>
      <c r="AG28" s="99"/>
      <c r="AH28" s="99"/>
    </row>
    <row r="29" spans="1:34" ht="15.75" x14ac:dyDescent="0.25">
      <c r="A29" s="36">
        <v>1</v>
      </c>
      <c r="B29" s="6"/>
      <c r="C29" s="6"/>
      <c r="D29" s="12"/>
      <c r="E29" s="12"/>
      <c r="F29" s="12"/>
      <c r="G29" s="12"/>
      <c r="H29" s="59"/>
      <c r="I29" s="59"/>
      <c r="J29" s="59"/>
      <c r="K29" s="59"/>
      <c r="L29" s="59"/>
      <c r="M29" s="59"/>
      <c r="N29" s="12"/>
      <c r="O29" s="12"/>
      <c r="P29" s="12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12"/>
      <c r="AG29" s="12"/>
      <c r="AH29" s="12"/>
    </row>
    <row r="30" spans="1:34" ht="15.75" x14ac:dyDescent="0.25">
      <c r="A30" s="36">
        <v>2</v>
      </c>
      <c r="B30" s="6" t="s">
        <v>50</v>
      </c>
      <c r="C30" s="6" t="s">
        <v>51</v>
      </c>
      <c r="D30" s="12">
        <v>20</v>
      </c>
      <c r="E30" s="12">
        <v>7</v>
      </c>
      <c r="F30" s="12">
        <v>7</v>
      </c>
      <c r="G30" s="12">
        <v>6</v>
      </c>
      <c r="H30" s="59">
        <v>7</v>
      </c>
      <c r="I30" s="59">
        <v>5</v>
      </c>
      <c r="J30" s="59">
        <v>8</v>
      </c>
      <c r="K30" s="59">
        <v>10</v>
      </c>
      <c r="L30" s="59">
        <v>8</v>
      </c>
      <c r="M30" s="59">
        <v>2</v>
      </c>
      <c r="N30" s="12">
        <v>9</v>
      </c>
      <c r="O30" s="12">
        <v>9</v>
      </c>
      <c r="P30" s="12">
        <v>2</v>
      </c>
      <c r="Q30" s="53">
        <v>8</v>
      </c>
      <c r="R30" s="53">
        <v>7</v>
      </c>
      <c r="S30" s="53">
        <v>5</v>
      </c>
      <c r="T30" s="53">
        <v>8</v>
      </c>
      <c r="U30" s="53">
        <v>7</v>
      </c>
      <c r="V30" s="53">
        <v>5</v>
      </c>
      <c r="W30" s="53">
        <v>5</v>
      </c>
      <c r="X30" s="53">
        <v>12</v>
      </c>
      <c r="Y30" s="53">
        <v>3</v>
      </c>
      <c r="Z30" s="53">
        <v>9</v>
      </c>
      <c r="AA30" s="53">
        <v>10</v>
      </c>
      <c r="AB30" s="53">
        <v>1</v>
      </c>
      <c r="AC30" s="53">
        <v>8</v>
      </c>
      <c r="AD30" s="53">
        <v>7</v>
      </c>
      <c r="AE30" s="53">
        <v>5</v>
      </c>
      <c r="AF30" s="12">
        <v>7</v>
      </c>
      <c r="AG30" s="12">
        <v>5</v>
      </c>
      <c r="AH30" s="12">
        <v>8</v>
      </c>
    </row>
    <row r="31" spans="1:34" ht="15.75" x14ac:dyDescent="0.25">
      <c r="A31" s="36">
        <v>3</v>
      </c>
      <c r="B31" s="35"/>
      <c r="C31" s="35"/>
      <c r="D31" s="12"/>
      <c r="E31" s="12"/>
      <c r="F31" s="12"/>
      <c r="G31" s="12"/>
      <c r="H31" s="59"/>
      <c r="I31" s="59"/>
      <c r="J31" s="59"/>
      <c r="K31" s="59"/>
      <c r="L31" s="59"/>
      <c r="M31" s="59"/>
      <c r="N31" s="12"/>
      <c r="O31" s="12"/>
      <c r="P31" s="1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12"/>
      <c r="AG31" s="12"/>
      <c r="AH31" s="12"/>
    </row>
    <row r="32" spans="1:34" ht="15.75" x14ac:dyDescent="0.25">
      <c r="A32" s="36">
        <v>4</v>
      </c>
      <c r="B32" s="35"/>
      <c r="C32" s="35"/>
      <c r="D32" s="12"/>
      <c r="E32" s="12"/>
      <c r="F32" s="12"/>
      <c r="G32" s="12"/>
      <c r="H32" s="59"/>
      <c r="I32" s="59"/>
      <c r="J32" s="59"/>
      <c r="K32" s="59"/>
      <c r="L32" s="59"/>
      <c r="M32" s="59"/>
      <c r="N32" s="12"/>
      <c r="O32" s="12"/>
      <c r="P32" s="12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12"/>
      <c r="AG32" s="12"/>
      <c r="AH32" s="12"/>
    </row>
    <row r="33" spans="1:34" ht="15.75" x14ac:dyDescent="0.25">
      <c r="A33" s="36">
        <v>5</v>
      </c>
      <c r="B33" s="35"/>
      <c r="C33" s="35"/>
      <c r="D33" s="12"/>
      <c r="E33" s="12"/>
      <c r="F33" s="12"/>
      <c r="G33" s="12"/>
      <c r="H33" s="59"/>
      <c r="I33" s="59"/>
      <c r="J33" s="59"/>
      <c r="K33" s="59"/>
      <c r="L33" s="59"/>
      <c r="M33" s="59"/>
      <c r="N33" s="12"/>
      <c r="O33" s="12"/>
      <c r="P33" s="12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2"/>
      <c r="AG33" s="12"/>
      <c r="AH33" s="12"/>
    </row>
    <row r="34" spans="1:34" ht="15.75" x14ac:dyDescent="0.25">
      <c r="A34" s="36">
        <v>6</v>
      </c>
      <c r="B34" s="35"/>
      <c r="C34" s="35"/>
      <c r="D34" s="12"/>
      <c r="E34" s="12"/>
      <c r="F34" s="12"/>
      <c r="G34" s="12"/>
      <c r="H34" s="59"/>
      <c r="I34" s="59"/>
      <c r="J34" s="59"/>
      <c r="K34" s="59"/>
      <c r="L34" s="59"/>
      <c r="M34" s="59"/>
      <c r="N34" s="12"/>
      <c r="O34" s="12"/>
      <c r="P34" s="12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2"/>
      <c r="AG34" s="12"/>
      <c r="AH34" s="12"/>
    </row>
    <row r="35" spans="1:34" ht="15.75" x14ac:dyDescent="0.25">
      <c r="A35" s="36">
        <v>7</v>
      </c>
      <c r="B35" s="35"/>
      <c r="C35" s="35"/>
      <c r="D35" s="12"/>
      <c r="E35" s="12"/>
      <c r="F35" s="12"/>
      <c r="G35" s="12"/>
      <c r="H35" s="59"/>
      <c r="I35" s="59"/>
      <c r="J35" s="59"/>
      <c r="K35" s="59"/>
      <c r="L35" s="59"/>
      <c r="M35" s="59"/>
      <c r="N35" s="12"/>
      <c r="O35" s="12"/>
      <c r="P35" s="12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2"/>
      <c r="AG35" s="12"/>
      <c r="AH35" s="12"/>
    </row>
    <row r="36" spans="1:34" ht="15.75" x14ac:dyDescent="0.25">
      <c r="A36" s="110" t="s">
        <v>1</v>
      </c>
      <c r="B36" s="111"/>
      <c r="C36" s="112"/>
      <c r="D36" s="14">
        <f t="shared" ref="D36:AH36" si="1">SUM(D29:D35)</f>
        <v>20</v>
      </c>
      <c r="E36" s="12">
        <f t="shared" si="1"/>
        <v>7</v>
      </c>
      <c r="F36" s="12">
        <f t="shared" si="1"/>
        <v>7</v>
      </c>
      <c r="G36" s="12">
        <f t="shared" si="1"/>
        <v>6</v>
      </c>
      <c r="H36" s="59">
        <f t="shared" si="1"/>
        <v>7</v>
      </c>
      <c r="I36" s="59">
        <f t="shared" si="1"/>
        <v>5</v>
      </c>
      <c r="J36" s="59">
        <f t="shared" si="1"/>
        <v>8</v>
      </c>
      <c r="K36" s="59">
        <f t="shared" si="1"/>
        <v>10</v>
      </c>
      <c r="L36" s="59">
        <f t="shared" si="1"/>
        <v>8</v>
      </c>
      <c r="M36" s="59">
        <f t="shared" si="1"/>
        <v>2</v>
      </c>
      <c r="N36" s="12">
        <f t="shared" si="1"/>
        <v>9</v>
      </c>
      <c r="O36" s="12">
        <f t="shared" si="1"/>
        <v>9</v>
      </c>
      <c r="P36" s="12">
        <f t="shared" si="1"/>
        <v>2</v>
      </c>
      <c r="Q36" s="53">
        <f t="shared" si="1"/>
        <v>8</v>
      </c>
      <c r="R36" s="53">
        <f t="shared" si="1"/>
        <v>7</v>
      </c>
      <c r="S36" s="53">
        <f t="shared" si="1"/>
        <v>5</v>
      </c>
      <c r="T36" s="53">
        <f t="shared" si="1"/>
        <v>8</v>
      </c>
      <c r="U36" s="53">
        <f t="shared" si="1"/>
        <v>7</v>
      </c>
      <c r="V36" s="53">
        <f t="shared" si="1"/>
        <v>5</v>
      </c>
      <c r="W36" s="53">
        <f t="shared" si="1"/>
        <v>5</v>
      </c>
      <c r="X36" s="53">
        <f t="shared" si="1"/>
        <v>12</v>
      </c>
      <c r="Y36" s="53">
        <f t="shared" si="1"/>
        <v>3</v>
      </c>
      <c r="Z36" s="53">
        <f t="shared" si="1"/>
        <v>9</v>
      </c>
      <c r="AA36" s="53">
        <f t="shared" si="1"/>
        <v>10</v>
      </c>
      <c r="AB36" s="53">
        <f t="shared" si="1"/>
        <v>1</v>
      </c>
      <c r="AC36" s="53">
        <f t="shared" si="1"/>
        <v>8</v>
      </c>
      <c r="AD36" s="53">
        <f t="shared" si="1"/>
        <v>7</v>
      </c>
      <c r="AE36" s="53">
        <f t="shared" si="1"/>
        <v>5</v>
      </c>
      <c r="AF36" s="12">
        <f t="shared" si="1"/>
        <v>7</v>
      </c>
      <c r="AG36" s="12">
        <f t="shared" si="1"/>
        <v>5</v>
      </c>
      <c r="AH36" s="12">
        <f t="shared" si="1"/>
        <v>8</v>
      </c>
    </row>
    <row r="37" spans="1:34" ht="15.75" x14ac:dyDescent="0.25">
      <c r="A37" s="113" t="s">
        <v>11</v>
      </c>
      <c r="B37" s="114"/>
      <c r="C37" s="114"/>
      <c r="D37" s="29">
        <f>D36*100/D36</f>
        <v>100</v>
      </c>
      <c r="E37" s="31">
        <f>E36*100/D36</f>
        <v>35</v>
      </c>
      <c r="F37" s="31">
        <f>F36*100/D36</f>
        <v>35</v>
      </c>
      <c r="G37" s="31">
        <f>G36*100/D36</f>
        <v>30</v>
      </c>
      <c r="H37" s="59">
        <f>H36*100/D36</f>
        <v>35</v>
      </c>
      <c r="I37" s="59">
        <f>I36*100/D36</f>
        <v>25</v>
      </c>
      <c r="J37" s="59">
        <f>J36*100/D36</f>
        <v>40</v>
      </c>
      <c r="K37" s="59">
        <f>K36*100/D36</f>
        <v>50</v>
      </c>
      <c r="L37" s="59">
        <f>L36*100/D36</f>
        <v>40</v>
      </c>
      <c r="M37" s="59">
        <f>M36*100/D36</f>
        <v>10</v>
      </c>
      <c r="N37" s="12">
        <f>N36*100/D36</f>
        <v>45</v>
      </c>
      <c r="O37" s="12">
        <f>O36*100/D36</f>
        <v>45</v>
      </c>
      <c r="P37" s="12">
        <f>P36*100/D36</f>
        <v>10</v>
      </c>
      <c r="Q37" s="53">
        <f>Q36*100/D36</f>
        <v>40</v>
      </c>
      <c r="R37" s="53">
        <f>R36*100/D36</f>
        <v>35</v>
      </c>
      <c r="S37" s="53">
        <f>S36*100/D36</f>
        <v>25</v>
      </c>
      <c r="T37" s="53">
        <f>T36*100/D36</f>
        <v>40</v>
      </c>
      <c r="U37" s="53">
        <f>U36*100/D36</f>
        <v>35</v>
      </c>
      <c r="V37" s="53">
        <f>V36*100/D36</f>
        <v>25</v>
      </c>
      <c r="W37" s="53">
        <f>W36*100/D36</f>
        <v>25</v>
      </c>
      <c r="X37" s="53">
        <f>X36*100/D36</f>
        <v>60</v>
      </c>
      <c r="Y37" s="53">
        <f>Y36*100/D36</f>
        <v>15</v>
      </c>
      <c r="Z37" s="53">
        <f>Z36*100/D36</f>
        <v>45</v>
      </c>
      <c r="AA37" s="53">
        <f>AA36*100/D36</f>
        <v>50</v>
      </c>
      <c r="AB37" s="53">
        <f>AB36*100/D36</f>
        <v>5</v>
      </c>
      <c r="AC37" s="53">
        <f>AC36*100/D36</f>
        <v>40</v>
      </c>
      <c r="AD37" s="53">
        <f>AD36*100/D36</f>
        <v>35</v>
      </c>
      <c r="AE37" s="53">
        <f>AE36*100/D36</f>
        <v>25</v>
      </c>
      <c r="AF37" s="12">
        <f>AF36*100/D36</f>
        <v>35</v>
      </c>
      <c r="AG37" s="12">
        <f>AG36*100/D36</f>
        <v>25</v>
      </c>
      <c r="AH37" s="12">
        <f>AH36*100/D36</f>
        <v>40</v>
      </c>
    </row>
  </sheetData>
  <mergeCells count="65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A36:C36"/>
    <mergeCell ref="A37:C37"/>
    <mergeCell ref="F27:F28"/>
    <mergeCell ref="G27:G28"/>
    <mergeCell ref="O27:O28"/>
    <mergeCell ref="B26:B28"/>
    <mergeCell ref="C26:C28"/>
    <mergeCell ref="D26:D28"/>
    <mergeCell ref="Z27:AB27"/>
    <mergeCell ref="AC27:AE27"/>
    <mergeCell ref="B21:G21"/>
    <mergeCell ref="L21:U21"/>
    <mergeCell ref="B22:F22"/>
    <mergeCell ref="L22:R22"/>
    <mergeCell ref="L23:U23"/>
    <mergeCell ref="P27:P28"/>
    <mergeCell ref="AF26:AH26"/>
    <mergeCell ref="AF27:AF28"/>
    <mergeCell ref="AG27:AG28"/>
    <mergeCell ref="AH27:AH28"/>
    <mergeCell ref="A26:A28"/>
    <mergeCell ref="E26:G26"/>
    <mergeCell ref="H26:M26"/>
    <mergeCell ref="N26:P26"/>
    <mergeCell ref="Q26:AE26"/>
    <mergeCell ref="E27:E28"/>
    <mergeCell ref="H27:J27"/>
    <mergeCell ref="K27:M27"/>
    <mergeCell ref="N27:N28"/>
    <mergeCell ref="Q27:S27"/>
    <mergeCell ref="T27:V27"/>
    <mergeCell ref="W27:Y2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52"/>
  <sheetViews>
    <sheetView topLeftCell="A28" zoomScale="80" zoomScaleNormal="80" workbookViewId="0">
      <selection activeCell="J37" sqref="J37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9" ht="15.75" x14ac:dyDescent="0.25">
      <c r="A2" s="7"/>
      <c r="B2" s="108" t="s">
        <v>37</v>
      </c>
      <c r="C2" s="108"/>
      <c r="D2" s="108"/>
      <c r="E2" s="108"/>
      <c r="F2" s="108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48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91" t="s">
        <v>18</v>
      </c>
      <c r="AK2" s="91"/>
    </row>
    <row r="3" spans="1:39" ht="15.75" x14ac:dyDescent="0.25">
      <c r="A3" s="3"/>
      <c r="B3" s="92" t="s">
        <v>47</v>
      </c>
      <c r="C3" s="92"/>
      <c r="D3" s="92"/>
      <c r="E3" s="92"/>
      <c r="F3" s="92"/>
      <c r="G3" s="3"/>
      <c r="H3" s="3"/>
      <c r="I3" s="3"/>
      <c r="J3" s="3"/>
      <c r="K3" s="3"/>
      <c r="L3" s="3"/>
      <c r="M3" s="3"/>
      <c r="N3" s="3"/>
      <c r="O3" s="92" t="s">
        <v>49</v>
      </c>
      <c r="P3" s="92"/>
      <c r="Q3" s="92"/>
      <c r="R3" s="92"/>
      <c r="S3" s="92"/>
      <c r="T3" s="92"/>
      <c r="U3" s="9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9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 t="s">
        <v>61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9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1"/>
      <c r="N7" s="101"/>
      <c r="O7" s="101"/>
      <c r="P7" s="102"/>
      <c r="Q7" s="95" t="s">
        <v>6</v>
      </c>
      <c r="R7" s="95"/>
      <c r="S7" s="95"/>
      <c r="T7" s="100" t="s">
        <v>9</v>
      </c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95" t="s">
        <v>7</v>
      </c>
      <c r="AJ7" s="95"/>
      <c r="AK7" s="95"/>
    </row>
    <row r="8" spans="1:39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118" t="s">
        <v>19</v>
      </c>
      <c r="I8" s="119"/>
      <c r="J8" s="119"/>
      <c r="K8" s="101" t="s">
        <v>20</v>
      </c>
      <c r="L8" s="101"/>
      <c r="M8" s="102"/>
      <c r="N8" s="120" t="s">
        <v>24</v>
      </c>
      <c r="O8" s="121"/>
      <c r="P8" s="122"/>
      <c r="Q8" s="98" t="s">
        <v>14</v>
      </c>
      <c r="R8" s="98" t="s">
        <v>15</v>
      </c>
      <c r="S8" s="98" t="s">
        <v>16</v>
      </c>
      <c r="T8" s="126" t="s">
        <v>25</v>
      </c>
      <c r="U8" s="126"/>
      <c r="V8" s="126"/>
      <c r="W8" s="126" t="s">
        <v>21</v>
      </c>
      <c r="X8" s="126"/>
      <c r="Y8" s="126"/>
      <c r="Z8" s="97" t="s">
        <v>26</v>
      </c>
      <c r="AA8" s="97"/>
      <c r="AB8" s="97"/>
      <c r="AC8" s="97" t="s">
        <v>27</v>
      </c>
      <c r="AD8" s="97"/>
      <c r="AE8" s="97"/>
      <c r="AF8" s="121" t="s">
        <v>22</v>
      </c>
      <c r="AG8" s="121"/>
      <c r="AH8" s="122"/>
      <c r="AI8" s="98" t="s">
        <v>14</v>
      </c>
      <c r="AJ8" s="98" t="s">
        <v>15</v>
      </c>
      <c r="AK8" s="98" t="s">
        <v>16</v>
      </c>
    </row>
    <row r="9" spans="1:39" ht="115.5" customHeight="1" x14ac:dyDescent="0.25">
      <c r="A9" s="97"/>
      <c r="B9" s="95"/>
      <c r="C9" s="95"/>
      <c r="D9" s="95"/>
      <c r="E9" s="99"/>
      <c r="F9" s="99"/>
      <c r="G9" s="9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99"/>
      <c r="R9" s="99"/>
      <c r="S9" s="99"/>
      <c r="T9" s="52" t="s">
        <v>14</v>
      </c>
      <c r="U9" s="52" t="s">
        <v>15</v>
      </c>
      <c r="V9" s="52" t="s">
        <v>16</v>
      </c>
      <c r="W9" s="55" t="s">
        <v>14</v>
      </c>
      <c r="X9" s="55" t="s">
        <v>15</v>
      </c>
      <c r="Y9" s="55" t="s">
        <v>16</v>
      </c>
      <c r="Z9" s="61" t="s">
        <v>14</v>
      </c>
      <c r="AA9" s="61" t="s">
        <v>15</v>
      </c>
      <c r="AB9" s="61" t="s">
        <v>16</v>
      </c>
      <c r="AC9" s="55" t="s">
        <v>14</v>
      </c>
      <c r="AD9" s="55" t="s">
        <v>15</v>
      </c>
      <c r="AE9" s="55" t="s">
        <v>16</v>
      </c>
      <c r="AF9" s="58" t="s">
        <v>14</v>
      </c>
      <c r="AG9" s="58" t="s">
        <v>15</v>
      </c>
      <c r="AH9" s="58" t="s">
        <v>16</v>
      </c>
      <c r="AI9" s="99"/>
      <c r="AJ9" s="99"/>
      <c r="AK9" s="99"/>
    </row>
    <row r="10" spans="1:39" ht="15.75" x14ac:dyDescent="0.25">
      <c r="A10" s="5">
        <v>1</v>
      </c>
      <c r="B10" s="6" t="s">
        <v>52</v>
      </c>
      <c r="C10" s="6" t="s">
        <v>54</v>
      </c>
      <c r="D10" s="12">
        <v>25</v>
      </c>
      <c r="E10" s="12">
        <v>9</v>
      </c>
      <c r="F10" s="12">
        <v>9</v>
      </c>
      <c r="G10" s="12">
        <v>7</v>
      </c>
      <c r="H10" s="12">
        <v>7</v>
      </c>
      <c r="I10" s="12">
        <v>7</v>
      </c>
      <c r="J10" s="12">
        <v>11</v>
      </c>
      <c r="K10" s="12">
        <v>12</v>
      </c>
      <c r="L10" s="12">
        <v>10</v>
      </c>
      <c r="M10" s="12">
        <v>3</v>
      </c>
      <c r="N10" s="12">
        <v>11</v>
      </c>
      <c r="O10" s="12">
        <v>11</v>
      </c>
      <c r="P10" s="12">
        <v>3</v>
      </c>
      <c r="Q10" s="12">
        <v>10</v>
      </c>
      <c r="R10" s="12">
        <v>8</v>
      </c>
      <c r="S10" s="12">
        <v>7</v>
      </c>
      <c r="T10" s="53">
        <v>8</v>
      </c>
      <c r="U10" s="53">
        <v>10</v>
      </c>
      <c r="V10" s="53">
        <v>7</v>
      </c>
      <c r="W10" s="56">
        <v>6</v>
      </c>
      <c r="X10" s="56">
        <v>16</v>
      </c>
      <c r="Y10" s="56">
        <v>3</v>
      </c>
      <c r="Z10" s="62">
        <v>11</v>
      </c>
      <c r="AA10" s="62">
        <v>13</v>
      </c>
      <c r="AB10" s="62">
        <v>1</v>
      </c>
      <c r="AC10" s="56">
        <v>9</v>
      </c>
      <c r="AD10" s="56">
        <v>9</v>
      </c>
      <c r="AE10" s="56">
        <v>7</v>
      </c>
      <c r="AF10" s="59">
        <v>7</v>
      </c>
      <c r="AG10" s="59">
        <v>7</v>
      </c>
      <c r="AH10" s="59">
        <v>11</v>
      </c>
      <c r="AI10" s="12">
        <v>10</v>
      </c>
      <c r="AJ10" s="12">
        <v>8</v>
      </c>
      <c r="AK10" s="12">
        <v>7</v>
      </c>
    </row>
    <row r="11" spans="1:39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53"/>
      <c r="U11" s="53"/>
      <c r="V11" s="53"/>
      <c r="W11" s="56"/>
      <c r="X11" s="56"/>
      <c r="Y11" s="56"/>
      <c r="Z11" s="62"/>
      <c r="AA11" s="62"/>
      <c r="AB11" s="62"/>
      <c r="AC11" s="56"/>
      <c r="AD11" s="56"/>
      <c r="AE11" s="56"/>
      <c r="AF11" s="59"/>
      <c r="AG11" s="59"/>
      <c r="AH11" s="59"/>
      <c r="AI11" s="12"/>
      <c r="AJ11" s="12"/>
      <c r="AK11" s="12"/>
      <c r="AL11" s="32"/>
      <c r="AM11" s="32"/>
    </row>
    <row r="12" spans="1:39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53"/>
      <c r="U12" s="53"/>
      <c r="V12" s="53"/>
      <c r="W12" s="56"/>
      <c r="X12" s="56"/>
      <c r="Y12" s="56"/>
      <c r="Z12" s="62"/>
      <c r="AA12" s="62"/>
      <c r="AB12" s="62"/>
      <c r="AC12" s="56"/>
      <c r="AD12" s="56"/>
      <c r="AE12" s="56"/>
      <c r="AF12" s="59"/>
      <c r="AG12" s="59"/>
      <c r="AH12" s="59"/>
      <c r="AI12" s="12"/>
      <c r="AJ12" s="12"/>
      <c r="AK12" s="12"/>
    </row>
    <row r="13" spans="1:39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53"/>
      <c r="U13" s="53"/>
      <c r="V13" s="53"/>
      <c r="W13" s="56"/>
      <c r="X13" s="56"/>
      <c r="Y13" s="56"/>
      <c r="Z13" s="62"/>
      <c r="AA13" s="62"/>
      <c r="AB13" s="62"/>
      <c r="AC13" s="56"/>
      <c r="AD13" s="56"/>
      <c r="AE13" s="56"/>
      <c r="AF13" s="59"/>
      <c r="AG13" s="59"/>
      <c r="AH13" s="59"/>
      <c r="AI13" s="12"/>
      <c r="AJ13" s="12"/>
      <c r="AK13" s="12"/>
    </row>
    <row r="14" spans="1:39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53"/>
      <c r="U14" s="53"/>
      <c r="V14" s="53"/>
      <c r="W14" s="56"/>
      <c r="X14" s="56"/>
      <c r="Y14" s="56"/>
      <c r="Z14" s="62"/>
      <c r="AA14" s="62"/>
      <c r="AB14" s="62"/>
      <c r="AC14" s="56"/>
      <c r="AD14" s="56"/>
      <c r="AE14" s="56"/>
      <c r="AF14" s="59"/>
      <c r="AG14" s="59"/>
      <c r="AH14" s="59"/>
      <c r="AI14" s="12"/>
      <c r="AJ14" s="12"/>
      <c r="AK14" s="12"/>
    </row>
    <row r="15" spans="1:39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53"/>
      <c r="U15" s="53"/>
      <c r="V15" s="53"/>
      <c r="W15" s="56"/>
      <c r="X15" s="56"/>
      <c r="Y15" s="56"/>
      <c r="Z15" s="62"/>
      <c r="AA15" s="62"/>
      <c r="AB15" s="62"/>
      <c r="AC15" s="56"/>
      <c r="AD15" s="56"/>
      <c r="AE15" s="56"/>
      <c r="AF15" s="59"/>
      <c r="AG15" s="59"/>
      <c r="AH15" s="59"/>
      <c r="AI15" s="12"/>
      <c r="AJ15" s="12"/>
      <c r="AK15" s="12"/>
    </row>
    <row r="16" spans="1:39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53"/>
      <c r="U16" s="53"/>
      <c r="V16" s="53"/>
      <c r="W16" s="56"/>
      <c r="X16" s="56"/>
      <c r="Y16" s="56"/>
      <c r="Z16" s="62"/>
      <c r="AA16" s="62"/>
      <c r="AB16" s="62"/>
      <c r="AC16" s="56"/>
      <c r="AD16" s="56"/>
      <c r="AE16" s="56"/>
      <c r="AF16" s="59"/>
      <c r="AG16" s="59"/>
      <c r="AH16" s="59"/>
      <c r="AI16" s="12"/>
      <c r="AJ16" s="12"/>
      <c r="AK16" s="12"/>
    </row>
    <row r="17" spans="1:37" ht="15.75" x14ac:dyDescent="0.25">
      <c r="A17" s="110" t="s">
        <v>1</v>
      </c>
      <c r="B17" s="111"/>
      <c r="C17" s="112"/>
      <c r="D17" s="14">
        <f t="shared" ref="D17:AK17" si="0">SUM(D10:D16)</f>
        <v>25</v>
      </c>
      <c r="E17" s="12">
        <f t="shared" si="0"/>
        <v>9</v>
      </c>
      <c r="F17" s="12">
        <f t="shared" si="0"/>
        <v>9</v>
      </c>
      <c r="G17" s="12">
        <f t="shared" si="0"/>
        <v>7</v>
      </c>
      <c r="H17" s="12">
        <f t="shared" si="0"/>
        <v>7</v>
      </c>
      <c r="I17" s="12">
        <f t="shared" si="0"/>
        <v>7</v>
      </c>
      <c r="J17" s="12">
        <f t="shared" si="0"/>
        <v>11</v>
      </c>
      <c r="K17" s="12">
        <f t="shared" si="0"/>
        <v>12</v>
      </c>
      <c r="L17" s="12">
        <f t="shared" si="0"/>
        <v>10</v>
      </c>
      <c r="M17" s="12">
        <f t="shared" si="0"/>
        <v>3</v>
      </c>
      <c r="N17" s="12">
        <f t="shared" si="0"/>
        <v>11</v>
      </c>
      <c r="O17" s="12">
        <f t="shared" si="0"/>
        <v>11</v>
      </c>
      <c r="P17" s="12">
        <f t="shared" si="0"/>
        <v>3</v>
      </c>
      <c r="Q17" s="12">
        <f t="shared" si="0"/>
        <v>10</v>
      </c>
      <c r="R17" s="12">
        <f t="shared" si="0"/>
        <v>8</v>
      </c>
      <c r="S17" s="12">
        <f t="shared" si="0"/>
        <v>7</v>
      </c>
      <c r="T17" s="53">
        <f t="shared" si="0"/>
        <v>8</v>
      </c>
      <c r="U17" s="53">
        <f t="shared" si="0"/>
        <v>10</v>
      </c>
      <c r="V17" s="53">
        <f t="shared" si="0"/>
        <v>7</v>
      </c>
      <c r="W17" s="56">
        <f t="shared" si="0"/>
        <v>6</v>
      </c>
      <c r="X17" s="56">
        <f t="shared" si="0"/>
        <v>16</v>
      </c>
      <c r="Y17" s="56">
        <f t="shared" si="0"/>
        <v>3</v>
      </c>
      <c r="Z17" s="62">
        <f t="shared" si="0"/>
        <v>11</v>
      </c>
      <c r="AA17" s="62">
        <f t="shared" si="0"/>
        <v>13</v>
      </c>
      <c r="AB17" s="62">
        <f t="shared" si="0"/>
        <v>1</v>
      </c>
      <c r="AC17" s="56">
        <f t="shared" si="0"/>
        <v>9</v>
      </c>
      <c r="AD17" s="56">
        <f t="shared" si="0"/>
        <v>9</v>
      </c>
      <c r="AE17" s="56">
        <f t="shared" si="0"/>
        <v>7</v>
      </c>
      <c r="AF17" s="59">
        <f t="shared" si="0"/>
        <v>7</v>
      </c>
      <c r="AG17" s="59">
        <f t="shared" si="0"/>
        <v>7</v>
      </c>
      <c r="AH17" s="59">
        <f t="shared" si="0"/>
        <v>11</v>
      </c>
      <c r="AI17" s="12">
        <f t="shared" si="0"/>
        <v>10</v>
      </c>
      <c r="AJ17" s="12">
        <f t="shared" si="0"/>
        <v>8</v>
      </c>
      <c r="AK17" s="12">
        <f t="shared" si="0"/>
        <v>7</v>
      </c>
    </row>
    <row r="18" spans="1:37" ht="18.75" customHeight="1" x14ac:dyDescent="0.25">
      <c r="A18" s="113" t="s">
        <v>11</v>
      </c>
      <c r="B18" s="114"/>
      <c r="C18" s="114"/>
      <c r="D18" s="17">
        <f>D17*100/D17</f>
        <v>100</v>
      </c>
      <c r="E18" s="13">
        <f>E17*100/D17</f>
        <v>36</v>
      </c>
      <c r="F18" s="13">
        <f>F17*100/D17</f>
        <v>36</v>
      </c>
      <c r="G18" s="13">
        <f>G17*100/D17</f>
        <v>28</v>
      </c>
      <c r="H18" s="13">
        <f>H17*100/D17</f>
        <v>28</v>
      </c>
      <c r="I18" s="13">
        <f>I17*100/D17</f>
        <v>28</v>
      </c>
      <c r="J18" s="13">
        <f>J17*100/D17</f>
        <v>44</v>
      </c>
      <c r="K18" s="13">
        <f>K17*100/D17</f>
        <v>48</v>
      </c>
      <c r="L18" s="13">
        <f>L17*100/D17</f>
        <v>40</v>
      </c>
      <c r="M18" s="13">
        <f>M17*100/D17</f>
        <v>12</v>
      </c>
      <c r="N18" s="13">
        <f>N17*100/D17</f>
        <v>44</v>
      </c>
      <c r="O18" s="13">
        <f>O17*100/D17</f>
        <v>44</v>
      </c>
      <c r="P18" s="13">
        <f>P17*100/D17</f>
        <v>12</v>
      </c>
      <c r="Q18" s="13">
        <f>Q17*100/D17</f>
        <v>40</v>
      </c>
      <c r="R18" s="13">
        <f>R17*100/D17</f>
        <v>32</v>
      </c>
      <c r="S18" s="13">
        <f>S17*100/D17</f>
        <v>28</v>
      </c>
      <c r="T18" s="54">
        <f>T17*100/D17</f>
        <v>32</v>
      </c>
      <c r="U18" s="54">
        <f>U17*100/D17</f>
        <v>40</v>
      </c>
      <c r="V18" s="54">
        <f>V17*100/D17</f>
        <v>28</v>
      </c>
      <c r="W18" s="57">
        <f>W17*100/D17</f>
        <v>24</v>
      </c>
      <c r="X18" s="57">
        <f>X17*100/D17</f>
        <v>64</v>
      </c>
      <c r="Y18" s="57">
        <f>Y17*100/D17</f>
        <v>12</v>
      </c>
      <c r="Z18" s="63">
        <f>Z17*100/D17</f>
        <v>44</v>
      </c>
      <c r="AA18" s="63">
        <f>AA17*100/D17</f>
        <v>52</v>
      </c>
      <c r="AB18" s="63">
        <f>AB17*100/D17</f>
        <v>4</v>
      </c>
      <c r="AC18" s="57">
        <f>AC17*100/D17</f>
        <v>36</v>
      </c>
      <c r="AD18" s="57">
        <f>AD17*100/D17</f>
        <v>36</v>
      </c>
      <c r="AE18" s="57">
        <f>AE17*100/D17</f>
        <v>28</v>
      </c>
      <c r="AF18" s="60">
        <f>AF17*100/D17</f>
        <v>28</v>
      </c>
      <c r="AG18" s="60">
        <f>AG17*100/D17</f>
        <v>28</v>
      </c>
      <c r="AH18" s="60">
        <f>AH17*100/D17</f>
        <v>44</v>
      </c>
      <c r="AI18" s="13">
        <f>AI17*100/D17</f>
        <v>40</v>
      </c>
      <c r="AJ18" s="13">
        <f>AJ17*100/D17</f>
        <v>32</v>
      </c>
      <c r="AK18" s="13">
        <f>AK17*100/D17</f>
        <v>28</v>
      </c>
    </row>
    <row r="20" spans="1:37" ht="15.75" x14ac:dyDescent="0.25">
      <c r="A20" s="37"/>
      <c r="B20" s="108" t="s">
        <v>37</v>
      </c>
      <c r="C20" s="108"/>
      <c r="D20" s="108"/>
      <c r="E20" s="108"/>
      <c r="F20" s="108"/>
      <c r="G20" s="37"/>
      <c r="H20" s="37"/>
      <c r="I20" s="37"/>
      <c r="J20" s="37"/>
      <c r="K20" s="37"/>
      <c r="L20" s="37"/>
      <c r="M20" s="37"/>
      <c r="N20" s="33"/>
      <c r="O20" s="3" t="s">
        <v>2</v>
      </c>
      <c r="P20" s="3" t="s">
        <v>48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91" t="s">
        <v>18</v>
      </c>
      <c r="AK20" s="91"/>
    </row>
    <row r="21" spans="1:37" ht="15.75" x14ac:dyDescent="0.25">
      <c r="A21" s="3"/>
      <c r="B21" s="92" t="s">
        <v>47</v>
      </c>
      <c r="C21" s="92"/>
      <c r="D21" s="92"/>
      <c r="E21" s="92"/>
      <c r="F21" s="92"/>
      <c r="G21" s="3"/>
      <c r="H21" s="3"/>
      <c r="I21" s="3"/>
      <c r="J21" s="3"/>
      <c r="K21" s="3"/>
      <c r="L21" s="3"/>
      <c r="M21" s="3"/>
      <c r="N21" s="3"/>
      <c r="O21" s="92" t="s">
        <v>49</v>
      </c>
      <c r="P21" s="92"/>
      <c r="Q21" s="92"/>
      <c r="R21" s="92"/>
      <c r="S21" s="92"/>
      <c r="T21" s="92"/>
      <c r="U21" s="92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"/>
      <c r="AI21" s="3"/>
      <c r="AJ21" s="3"/>
      <c r="AK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34" t="s">
        <v>23</v>
      </c>
      <c r="P22" s="34" t="s">
        <v>61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"/>
      <c r="AI22" s="3"/>
      <c r="AJ22" s="3"/>
      <c r="AK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97" t="s">
        <v>0</v>
      </c>
      <c r="B25" s="95" t="s">
        <v>3</v>
      </c>
      <c r="C25" s="95" t="s">
        <v>4</v>
      </c>
      <c r="D25" s="95" t="s">
        <v>10</v>
      </c>
      <c r="E25" s="95" t="s">
        <v>5</v>
      </c>
      <c r="F25" s="95"/>
      <c r="G25" s="95"/>
      <c r="H25" s="100" t="s">
        <v>8</v>
      </c>
      <c r="I25" s="101"/>
      <c r="J25" s="101"/>
      <c r="K25" s="101"/>
      <c r="L25" s="101"/>
      <c r="M25" s="101"/>
      <c r="N25" s="101"/>
      <c r="O25" s="101"/>
      <c r="P25" s="102"/>
      <c r="Q25" s="95" t="s">
        <v>6</v>
      </c>
      <c r="R25" s="95"/>
      <c r="S25" s="95"/>
      <c r="T25" s="100" t="s">
        <v>9</v>
      </c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2"/>
      <c r="AI25" s="95" t="s">
        <v>7</v>
      </c>
      <c r="AJ25" s="95"/>
      <c r="AK25" s="95"/>
    </row>
    <row r="26" spans="1:37" ht="15.75" x14ac:dyDescent="0.25">
      <c r="A26" s="97"/>
      <c r="B26" s="95"/>
      <c r="C26" s="95"/>
      <c r="D26" s="95"/>
      <c r="E26" s="98" t="s">
        <v>14</v>
      </c>
      <c r="F26" s="98" t="s">
        <v>15</v>
      </c>
      <c r="G26" s="98" t="s">
        <v>16</v>
      </c>
      <c r="H26" s="127" t="s">
        <v>19</v>
      </c>
      <c r="I26" s="128"/>
      <c r="J26" s="128"/>
      <c r="K26" s="106" t="s">
        <v>20</v>
      </c>
      <c r="L26" s="106"/>
      <c r="M26" s="107"/>
      <c r="N26" s="129" t="s">
        <v>24</v>
      </c>
      <c r="O26" s="130"/>
      <c r="P26" s="131"/>
      <c r="Q26" s="98" t="s">
        <v>14</v>
      </c>
      <c r="R26" s="98" t="s">
        <v>15</v>
      </c>
      <c r="S26" s="98" t="s">
        <v>16</v>
      </c>
      <c r="T26" s="126" t="s">
        <v>25</v>
      </c>
      <c r="U26" s="126"/>
      <c r="V26" s="126"/>
      <c r="W26" s="126" t="s">
        <v>21</v>
      </c>
      <c r="X26" s="126"/>
      <c r="Y26" s="126"/>
      <c r="Z26" s="97" t="s">
        <v>26</v>
      </c>
      <c r="AA26" s="97"/>
      <c r="AB26" s="97"/>
      <c r="AC26" s="97" t="s">
        <v>27</v>
      </c>
      <c r="AD26" s="97"/>
      <c r="AE26" s="97"/>
      <c r="AF26" s="121" t="s">
        <v>22</v>
      </c>
      <c r="AG26" s="121"/>
      <c r="AH26" s="122"/>
      <c r="AI26" s="98" t="s">
        <v>14</v>
      </c>
      <c r="AJ26" s="98" t="s">
        <v>15</v>
      </c>
      <c r="AK26" s="98" t="s">
        <v>16</v>
      </c>
    </row>
    <row r="27" spans="1:37" ht="63" x14ac:dyDescent="0.25">
      <c r="A27" s="97"/>
      <c r="B27" s="95"/>
      <c r="C27" s="95"/>
      <c r="D27" s="95"/>
      <c r="E27" s="99"/>
      <c r="F27" s="99"/>
      <c r="G27" s="99"/>
      <c r="H27" s="90" t="s">
        <v>14</v>
      </c>
      <c r="I27" s="90" t="s">
        <v>15</v>
      </c>
      <c r="J27" s="90" t="s">
        <v>16</v>
      </c>
      <c r="K27" s="90" t="s">
        <v>14</v>
      </c>
      <c r="L27" s="90" t="s">
        <v>15</v>
      </c>
      <c r="M27" s="90" t="s">
        <v>16</v>
      </c>
      <c r="N27" s="90" t="s">
        <v>14</v>
      </c>
      <c r="O27" s="90" t="s">
        <v>15</v>
      </c>
      <c r="P27" s="90" t="s">
        <v>16</v>
      </c>
      <c r="Q27" s="99"/>
      <c r="R27" s="99"/>
      <c r="S27" s="99"/>
      <c r="T27" s="52" t="s">
        <v>14</v>
      </c>
      <c r="U27" s="52" t="s">
        <v>15</v>
      </c>
      <c r="V27" s="52" t="s">
        <v>16</v>
      </c>
      <c r="W27" s="73" t="s">
        <v>14</v>
      </c>
      <c r="X27" s="73" t="s">
        <v>15</v>
      </c>
      <c r="Y27" s="73" t="s">
        <v>16</v>
      </c>
      <c r="Z27" s="61" t="s">
        <v>14</v>
      </c>
      <c r="AA27" s="61" t="s">
        <v>15</v>
      </c>
      <c r="AB27" s="61" t="s">
        <v>16</v>
      </c>
      <c r="AC27" s="76" t="s">
        <v>14</v>
      </c>
      <c r="AD27" s="76" t="s">
        <v>15</v>
      </c>
      <c r="AE27" s="76" t="s">
        <v>16</v>
      </c>
      <c r="AF27" s="79" t="s">
        <v>14</v>
      </c>
      <c r="AG27" s="79" t="s">
        <v>15</v>
      </c>
      <c r="AH27" s="79" t="s">
        <v>16</v>
      </c>
      <c r="AI27" s="99"/>
      <c r="AJ27" s="99"/>
      <c r="AK27" s="99"/>
    </row>
    <row r="28" spans="1:37" ht="15.75" x14ac:dyDescent="0.25">
      <c r="A28" s="36">
        <v>1</v>
      </c>
      <c r="B28" s="6" t="s">
        <v>76</v>
      </c>
      <c r="C28" s="6" t="s">
        <v>55</v>
      </c>
      <c r="D28" s="12">
        <v>25</v>
      </c>
      <c r="E28" s="12">
        <v>8</v>
      </c>
      <c r="F28" s="12">
        <v>11</v>
      </c>
      <c r="G28" s="12">
        <v>6</v>
      </c>
      <c r="H28" s="53">
        <v>5</v>
      </c>
      <c r="I28" s="53">
        <v>12</v>
      </c>
      <c r="J28" s="53">
        <v>8</v>
      </c>
      <c r="K28" s="53">
        <v>5</v>
      </c>
      <c r="L28" s="53">
        <v>12</v>
      </c>
      <c r="M28" s="53">
        <v>8</v>
      </c>
      <c r="N28" s="53">
        <v>3</v>
      </c>
      <c r="O28" s="53">
        <v>12</v>
      </c>
      <c r="P28" s="53">
        <v>10</v>
      </c>
      <c r="Q28" s="12">
        <v>3</v>
      </c>
      <c r="R28" s="12">
        <v>12</v>
      </c>
      <c r="S28" s="12">
        <v>10</v>
      </c>
      <c r="T28" s="53">
        <v>8</v>
      </c>
      <c r="U28" s="53">
        <v>12</v>
      </c>
      <c r="V28" s="53">
        <v>5</v>
      </c>
      <c r="W28" s="74">
        <v>8</v>
      </c>
      <c r="X28" s="74">
        <v>12</v>
      </c>
      <c r="Y28" s="74">
        <v>5</v>
      </c>
      <c r="Z28" s="62">
        <v>8</v>
      </c>
      <c r="AA28" s="62">
        <v>12</v>
      </c>
      <c r="AB28" s="62">
        <v>5</v>
      </c>
      <c r="AC28" s="77">
        <v>8</v>
      </c>
      <c r="AD28" s="77">
        <v>12</v>
      </c>
      <c r="AE28" s="77">
        <v>5</v>
      </c>
      <c r="AF28" s="80">
        <v>8</v>
      </c>
      <c r="AG28" s="80">
        <v>12</v>
      </c>
      <c r="AH28" s="80">
        <v>5</v>
      </c>
      <c r="AI28" s="12">
        <v>8</v>
      </c>
      <c r="AJ28" s="12">
        <v>12</v>
      </c>
      <c r="AK28" s="12">
        <v>5</v>
      </c>
    </row>
    <row r="29" spans="1:37" ht="15.75" x14ac:dyDescent="0.25">
      <c r="A29" s="36">
        <v>2</v>
      </c>
      <c r="B29" s="35"/>
      <c r="C29" s="35"/>
      <c r="D29" s="12"/>
      <c r="E29" s="12"/>
      <c r="F29" s="12"/>
      <c r="G29" s="12"/>
      <c r="H29" s="53"/>
      <c r="I29" s="53"/>
      <c r="J29" s="53"/>
      <c r="K29" s="53"/>
      <c r="L29" s="53"/>
      <c r="M29" s="53"/>
      <c r="N29" s="53"/>
      <c r="O29" s="53"/>
      <c r="P29" s="53"/>
      <c r="Q29" s="12"/>
      <c r="R29" s="12"/>
      <c r="S29" s="12"/>
      <c r="T29" s="53"/>
      <c r="U29" s="53"/>
      <c r="V29" s="53"/>
      <c r="W29" s="74"/>
      <c r="X29" s="74"/>
      <c r="Y29" s="74"/>
      <c r="Z29" s="62"/>
      <c r="AA29" s="62"/>
      <c r="AB29" s="62"/>
      <c r="AC29" s="77"/>
      <c r="AD29" s="77"/>
      <c r="AE29" s="77"/>
      <c r="AF29" s="80"/>
      <c r="AG29" s="80"/>
      <c r="AH29" s="80"/>
      <c r="AI29" s="12"/>
      <c r="AJ29" s="12"/>
      <c r="AK29" s="12"/>
    </row>
    <row r="30" spans="1:37" ht="15.75" x14ac:dyDescent="0.25">
      <c r="A30" s="36">
        <v>3</v>
      </c>
      <c r="B30" s="35"/>
      <c r="C30" s="35"/>
      <c r="D30" s="12"/>
      <c r="E30" s="12"/>
      <c r="F30" s="12"/>
      <c r="G30" s="12"/>
      <c r="H30" s="53"/>
      <c r="I30" s="53"/>
      <c r="J30" s="53"/>
      <c r="K30" s="53"/>
      <c r="L30" s="53"/>
      <c r="M30" s="53"/>
      <c r="N30" s="53"/>
      <c r="O30" s="53"/>
      <c r="P30" s="53"/>
      <c r="Q30" s="12"/>
      <c r="R30" s="12"/>
      <c r="S30" s="12"/>
      <c r="T30" s="53"/>
      <c r="U30" s="53"/>
      <c r="V30" s="53"/>
      <c r="W30" s="74"/>
      <c r="X30" s="74"/>
      <c r="Y30" s="74"/>
      <c r="Z30" s="62"/>
      <c r="AA30" s="62"/>
      <c r="AB30" s="62"/>
      <c r="AC30" s="77"/>
      <c r="AD30" s="77"/>
      <c r="AE30" s="77"/>
      <c r="AF30" s="80"/>
      <c r="AG30" s="80"/>
      <c r="AH30" s="80"/>
      <c r="AI30" s="12"/>
      <c r="AJ30" s="12"/>
      <c r="AK30" s="12"/>
    </row>
    <row r="31" spans="1:37" ht="15.75" x14ac:dyDescent="0.25">
      <c r="A31" s="36">
        <v>4</v>
      </c>
      <c r="B31" s="35"/>
      <c r="C31" s="35"/>
      <c r="D31" s="12"/>
      <c r="E31" s="12"/>
      <c r="F31" s="12"/>
      <c r="G31" s="12"/>
      <c r="H31" s="53"/>
      <c r="I31" s="53"/>
      <c r="J31" s="53"/>
      <c r="K31" s="53"/>
      <c r="L31" s="53"/>
      <c r="M31" s="53"/>
      <c r="N31" s="53"/>
      <c r="O31" s="53"/>
      <c r="P31" s="53"/>
      <c r="Q31" s="12"/>
      <c r="R31" s="12"/>
      <c r="S31" s="12"/>
      <c r="T31" s="53"/>
      <c r="U31" s="53"/>
      <c r="V31" s="53"/>
      <c r="W31" s="74"/>
      <c r="X31" s="74"/>
      <c r="Y31" s="74"/>
      <c r="Z31" s="62"/>
      <c r="AA31" s="62"/>
      <c r="AB31" s="62"/>
      <c r="AC31" s="77"/>
      <c r="AD31" s="77"/>
      <c r="AE31" s="77"/>
      <c r="AF31" s="80"/>
      <c r="AG31" s="80"/>
      <c r="AH31" s="80"/>
      <c r="AI31" s="12"/>
      <c r="AJ31" s="12"/>
      <c r="AK31" s="12"/>
    </row>
    <row r="32" spans="1:37" ht="15.75" x14ac:dyDescent="0.25">
      <c r="A32" s="36">
        <v>5</v>
      </c>
      <c r="B32" s="35"/>
      <c r="C32" s="35"/>
      <c r="D32" s="12"/>
      <c r="E32" s="12"/>
      <c r="F32" s="12"/>
      <c r="G32" s="12"/>
      <c r="H32" s="53"/>
      <c r="I32" s="53"/>
      <c r="J32" s="53"/>
      <c r="K32" s="53"/>
      <c r="L32" s="53"/>
      <c r="M32" s="53"/>
      <c r="N32" s="53"/>
      <c r="O32" s="53"/>
      <c r="P32" s="53"/>
      <c r="Q32" s="12"/>
      <c r="R32" s="12"/>
      <c r="S32" s="12"/>
      <c r="T32" s="53"/>
      <c r="U32" s="53"/>
      <c r="V32" s="53"/>
      <c r="W32" s="74"/>
      <c r="X32" s="74"/>
      <c r="Y32" s="74"/>
      <c r="Z32" s="62"/>
      <c r="AA32" s="62"/>
      <c r="AB32" s="62"/>
      <c r="AC32" s="77"/>
      <c r="AD32" s="77"/>
      <c r="AE32" s="77"/>
      <c r="AF32" s="80"/>
      <c r="AG32" s="80"/>
      <c r="AH32" s="80"/>
      <c r="AI32" s="12"/>
      <c r="AJ32" s="12"/>
      <c r="AK32" s="12"/>
    </row>
    <row r="33" spans="1:37" ht="15.75" x14ac:dyDescent="0.25">
      <c r="A33" s="36">
        <v>6</v>
      </c>
      <c r="B33" s="35"/>
      <c r="C33" s="35"/>
      <c r="D33" s="12"/>
      <c r="E33" s="12"/>
      <c r="F33" s="12"/>
      <c r="G33" s="12"/>
      <c r="H33" s="53"/>
      <c r="I33" s="53"/>
      <c r="J33" s="53"/>
      <c r="K33" s="53"/>
      <c r="L33" s="53"/>
      <c r="M33" s="53"/>
      <c r="N33" s="53"/>
      <c r="O33" s="53"/>
      <c r="P33" s="53"/>
      <c r="Q33" s="12"/>
      <c r="R33" s="12"/>
      <c r="S33" s="12"/>
      <c r="T33" s="53"/>
      <c r="U33" s="53"/>
      <c r="V33" s="53"/>
      <c r="W33" s="74"/>
      <c r="X33" s="74"/>
      <c r="Y33" s="74"/>
      <c r="Z33" s="62"/>
      <c r="AA33" s="62"/>
      <c r="AB33" s="62"/>
      <c r="AC33" s="77"/>
      <c r="AD33" s="77"/>
      <c r="AE33" s="77"/>
      <c r="AF33" s="80"/>
      <c r="AG33" s="80"/>
      <c r="AH33" s="80"/>
      <c r="AI33" s="12"/>
      <c r="AJ33" s="12"/>
      <c r="AK33" s="12"/>
    </row>
    <row r="34" spans="1:37" ht="15.75" x14ac:dyDescent="0.25">
      <c r="A34" s="110" t="s">
        <v>1</v>
      </c>
      <c r="B34" s="111"/>
      <c r="C34" s="112"/>
      <c r="D34" s="14">
        <f t="shared" ref="D34:AK34" si="1">SUM(D28:D33)</f>
        <v>25</v>
      </c>
      <c r="E34" s="12">
        <f t="shared" si="1"/>
        <v>8</v>
      </c>
      <c r="F34" s="12">
        <f t="shared" si="1"/>
        <v>11</v>
      </c>
      <c r="G34" s="12">
        <f t="shared" si="1"/>
        <v>6</v>
      </c>
      <c r="H34" s="53">
        <f t="shared" si="1"/>
        <v>5</v>
      </c>
      <c r="I34" s="53">
        <f t="shared" si="1"/>
        <v>12</v>
      </c>
      <c r="J34" s="53">
        <f t="shared" si="1"/>
        <v>8</v>
      </c>
      <c r="K34" s="53">
        <f t="shared" si="1"/>
        <v>5</v>
      </c>
      <c r="L34" s="53">
        <f t="shared" si="1"/>
        <v>12</v>
      </c>
      <c r="M34" s="53">
        <f t="shared" si="1"/>
        <v>8</v>
      </c>
      <c r="N34" s="53">
        <f t="shared" si="1"/>
        <v>3</v>
      </c>
      <c r="O34" s="53">
        <f t="shared" si="1"/>
        <v>12</v>
      </c>
      <c r="P34" s="53">
        <f t="shared" si="1"/>
        <v>10</v>
      </c>
      <c r="Q34" s="12">
        <f t="shared" si="1"/>
        <v>3</v>
      </c>
      <c r="R34" s="12">
        <f t="shared" si="1"/>
        <v>12</v>
      </c>
      <c r="S34" s="12">
        <f t="shared" si="1"/>
        <v>10</v>
      </c>
      <c r="T34" s="53">
        <f t="shared" si="1"/>
        <v>8</v>
      </c>
      <c r="U34" s="53">
        <f t="shared" si="1"/>
        <v>12</v>
      </c>
      <c r="V34" s="53">
        <f t="shared" si="1"/>
        <v>5</v>
      </c>
      <c r="W34" s="74">
        <f t="shared" si="1"/>
        <v>8</v>
      </c>
      <c r="X34" s="74">
        <f t="shared" si="1"/>
        <v>12</v>
      </c>
      <c r="Y34" s="74">
        <f t="shared" si="1"/>
        <v>5</v>
      </c>
      <c r="Z34" s="62">
        <f t="shared" si="1"/>
        <v>8</v>
      </c>
      <c r="AA34" s="62">
        <f t="shared" si="1"/>
        <v>12</v>
      </c>
      <c r="AB34" s="62">
        <f t="shared" si="1"/>
        <v>5</v>
      </c>
      <c r="AC34" s="77">
        <f t="shared" si="1"/>
        <v>8</v>
      </c>
      <c r="AD34" s="77">
        <f t="shared" si="1"/>
        <v>12</v>
      </c>
      <c r="AE34" s="77">
        <f t="shared" si="1"/>
        <v>5</v>
      </c>
      <c r="AF34" s="80">
        <f t="shared" si="1"/>
        <v>8</v>
      </c>
      <c r="AG34" s="80">
        <f t="shared" si="1"/>
        <v>12</v>
      </c>
      <c r="AH34" s="80">
        <f t="shared" si="1"/>
        <v>5</v>
      </c>
      <c r="AI34" s="12">
        <f t="shared" si="1"/>
        <v>8</v>
      </c>
      <c r="AJ34" s="12">
        <f t="shared" si="1"/>
        <v>12</v>
      </c>
      <c r="AK34" s="12">
        <f t="shared" si="1"/>
        <v>5</v>
      </c>
    </row>
    <row r="35" spans="1:37" ht="15.75" x14ac:dyDescent="0.25">
      <c r="A35" s="113" t="s">
        <v>11</v>
      </c>
      <c r="B35" s="114"/>
      <c r="C35" s="114"/>
      <c r="D35" s="17">
        <f>D34*100/D34</f>
        <v>100</v>
      </c>
      <c r="E35" s="13">
        <f>E34*100/D34</f>
        <v>32</v>
      </c>
      <c r="F35" s="13">
        <f>F34*100/D34</f>
        <v>44</v>
      </c>
      <c r="G35" s="13">
        <f>G34*100/D34</f>
        <v>24</v>
      </c>
      <c r="H35" s="54">
        <f>H34*100/D34</f>
        <v>20</v>
      </c>
      <c r="I35" s="54">
        <f>I34*100/D34</f>
        <v>48</v>
      </c>
      <c r="J35" s="54">
        <f>J34*100/D34</f>
        <v>32</v>
      </c>
      <c r="K35" s="54">
        <f>K34*100/D34</f>
        <v>20</v>
      </c>
      <c r="L35" s="54">
        <f>L34*100/D34</f>
        <v>48</v>
      </c>
      <c r="M35" s="54">
        <f>M34*100/D34</f>
        <v>32</v>
      </c>
      <c r="N35" s="54">
        <f>N34*100/D34</f>
        <v>12</v>
      </c>
      <c r="O35" s="54">
        <f>O34*100/D34</f>
        <v>48</v>
      </c>
      <c r="P35" s="54">
        <f>P34*100/D34</f>
        <v>40</v>
      </c>
      <c r="Q35" s="13">
        <f>Q34*100/D34</f>
        <v>12</v>
      </c>
      <c r="R35" s="13">
        <f>R34*100/D34</f>
        <v>48</v>
      </c>
      <c r="S35" s="13">
        <f>S34*100/D34</f>
        <v>40</v>
      </c>
      <c r="T35" s="54">
        <f>T34*100/D34</f>
        <v>32</v>
      </c>
      <c r="U35" s="54">
        <f>U34*100/D34</f>
        <v>48</v>
      </c>
      <c r="V35" s="54">
        <f>V34*100/D34</f>
        <v>20</v>
      </c>
      <c r="W35" s="75">
        <f>W34*100/D34</f>
        <v>32</v>
      </c>
      <c r="X35" s="75">
        <f>X34*100/D34</f>
        <v>48</v>
      </c>
      <c r="Y35" s="75">
        <f>Y34*100/D34</f>
        <v>20</v>
      </c>
      <c r="Z35" s="63">
        <f>Z34*100/D34</f>
        <v>32</v>
      </c>
      <c r="AA35" s="63">
        <f>AA34*100/D34</f>
        <v>48</v>
      </c>
      <c r="AB35" s="63">
        <f>AB34*100/D34</f>
        <v>20</v>
      </c>
      <c r="AC35" s="78">
        <f>AC34*100/D34</f>
        <v>32</v>
      </c>
      <c r="AD35" s="78">
        <f>AD34*100/D34</f>
        <v>48</v>
      </c>
      <c r="AE35" s="78">
        <f>AE34*100/D34</f>
        <v>20</v>
      </c>
      <c r="AF35" s="81">
        <f>AF34*100/D34</f>
        <v>32</v>
      </c>
      <c r="AG35" s="81">
        <f>AG34*100/D34</f>
        <v>48</v>
      </c>
      <c r="AH35" s="81">
        <f>AH34*100/D34</f>
        <v>20</v>
      </c>
      <c r="AI35" s="13">
        <f>AI34*100/D34</f>
        <v>32</v>
      </c>
      <c r="AJ35" s="13">
        <f>AJ34*100/D34</f>
        <v>48</v>
      </c>
      <c r="AK35" s="13">
        <f>AK34*100/D34</f>
        <v>20</v>
      </c>
    </row>
    <row r="38" spans="1:37" ht="15.75" x14ac:dyDescent="0.25">
      <c r="A38" s="37"/>
      <c r="B38" s="108" t="s">
        <v>37</v>
      </c>
      <c r="C38" s="108"/>
      <c r="D38" s="108"/>
      <c r="E38" s="108"/>
      <c r="F38" s="108"/>
      <c r="G38" s="37"/>
      <c r="H38" s="37"/>
      <c r="I38" s="37"/>
      <c r="J38" s="37"/>
      <c r="K38" s="37"/>
      <c r="L38" s="37"/>
      <c r="M38" s="37"/>
      <c r="N38" s="33"/>
      <c r="O38" s="3" t="s">
        <v>2</v>
      </c>
      <c r="P38" s="3" t="s">
        <v>48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91" t="s">
        <v>18</v>
      </c>
      <c r="AK38" s="91"/>
    </row>
    <row r="39" spans="1:37" ht="15.75" x14ac:dyDescent="0.25">
      <c r="A39" s="3"/>
      <c r="B39" s="92" t="s">
        <v>47</v>
      </c>
      <c r="C39" s="92"/>
      <c r="D39" s="92"/>
      <c r="E39" s="92"/>
      <c r="F39" s="92"/>
      <c r="G39" s="3"/>
      <c r="H39" s="3"/>
      <c r="I39" s="3"/>
      <c r="J39" s="3"/>
      <c r="K39" s="3"/>
      <c r="L39" s="3"/>
      <c r="M39" s="3"/>
      <c r="N39" s="3"/>
      <c r="O39" s="92" t="s">
        <v>49</v>
      </c>
      <c r="P39" s="92"/>
      <c r="Q39" s="92"/>
      <c r="R39" s="92"/>
      <c r="S39" s="92"/>
      <c r="T39" s="92"/>
      <c r="U39" s="92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"/>
      <c r="AI39" s="3"/>
      <c r="AJ39" s="3"/>
      <c r="AK39" s="3"/>
    </row>
    <row r="40" spans="1:37" ht="15.75" x14ac:dyDescent="0.25">
      <c r="A40" s="3"/>
      <c r="G40" s="3"/>
      <c r="H40" s="3"/>
      <c r="I40" s="3"/>
      <c r="J40" s="3"/>
      <c r="K40" s="3"/>
      <c r="L40" s="3"/>
      <c r="M40" s="3"/>
      <c r="N40" s="3"/>
      <c r="O40" s="34" t="s">
        <v>23</v>
      </c>
      <c r="P40" s="34" t="s">
        <v>81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"/>
      <c r="AI40" s="3"/>
      <c r="AJ40" s="3"/>
      <c r="AK40" s="3"/>
    </row>
    <row r="41" spans="1:37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15.75" x14ac:dyDescent="0.25">
      <c r="A42" s="3"/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15.75" x14ac:dyDescent="0.25">
      <c r="A43" s="97" t="s">
        <v>0</v>
      </c>
      <c r="B43" s="95" t="s">
        <v>3</v>
      </c>
      <c r="C43" s="95" t="s">
        <v>4</v>
      </c>
      <c r="D43" s="95" t="s">
        <v>10</v>
      </c>
      <c r="E43" s="95" t="s">
        <v>5</v>
      </c>
      <c r="F43" s="95"/>
      <c r="G43" s="95"/>
      <c r="H43" s="100" t="s">
        <v>8</v>
      </c>
      <c r="I43" s="101"/>
      <c r="J43" s="101"/>
      <c r="K43" s="101"/>
      <c r="L43" s="101"/>
      <c r="M43" s="101"/>
      <c r="N43" s="101"/>
      <c r="O43" s="101"/>
      <c r="P43" s="102"/>
      <c r="Q43" s="95" t="s">
        <v>6</v>
      </c>
      <c r="R43" s="95"/>
      <c r="S43" s="95"/>
      <c r="T43" s="100" t="s">
        <v>9</v>
      </c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  <c r="AI43" s="95" t="s">
        <v>7</v>
      </c>
      <c r="AJ43" s="95"/>
      <c r="AK43" s="95"/>
    </row>
    <row r="44" spans="1:37" ht="15.75" x14ac:dyDescent="0.25">
      <c r="A44" s="97"/>
      <c r="B44" s="95"/>
      <c r="C44" s="95"/>
      <c r="D44" s="95"/>
      <c r="E44" s="98" t="s">
        <v>14</v>
      </c>
      <c r="F44" s="98" t="s">
        <v>15</v>
      </c>
      <c r="G44" s="98" t="s">
        <v>16</v>
      </c>
      <c r="H44" s="118" t="s">
        <v>19</v>
      </c>
      <c r="I44" s="119"/>
      <c r="J44" s="119"/>
      <c r="K44" s="101" t="s">
        <v>20</v>
      </c>
      <c r="L44" s="101"/>
      <c r="M44" s="102"/>
      <c r="N44" s="120" t="s">
        <v>24</v>
      </c>
      <c r="O44" s="121"/>
      <c r="P44" s="122"/>
      <c r="Q44" s="98" t="s">
        <v>14</v>
      </c>
      <c r="R44" s="98" t="s">
        <v>15</v>
      </c>
      <c r="S44" s="98" t="s">
        <v>16</v>
      </c>
      <c r="T44" s="123" t="s">
        <v>25</v>
      </c>
      <c r="U44" s="123"/>
      <c r="V44" s="123"/>
      <c r="W44" s="124" t="s">
        <v>21</v>
      </c>
      <c r="X44" s="124"/>
      <c r="Y44" s="124"/>
      <c r="Z44" s="125" t="s">
        <v>26</v>
      </c>
      <c r="AA44" s="125"/>
      <c r="AB44" s="125"/>
      <c r="AC44" s="115" t="s">
        <v>27</v>
      </c>
      <c r="AD44" s="115"/>
      <c r="AE44" s="115"/>
      <c r="AF44" s="116" t="s">
        <v>22</v>
      </c>
      <c r="AG44" s="116"/>
      <c r="AH44" s="117"/>
      <c r="AI44" s="98" t="s">
        <v>14</v>
      </c>
      <c r="AJ44" s="98" t="s">
        <v>15</v>
      </c>
      <c r="AK44" s="98" t="s">
        <v>16</v>
      </c>
    </row>
    <row r="45" spans="1:37" ht="63" x14ac:dyDescent="0.25">
      <c r="A45" s="97"/>
      <c r="B45" s="95"/>
      <c r="C45" s="95"/>
      <c r="D45" s="95"/>
      <c r="E45" s="99"/>
      <c r="F45" s="99"/>
      <c r="G45" s="99"/>
      <c r="H45" s="90" t="s">
        <v>14</v>
      </c>
      <c r="I45" s="90" t="s">
        <v>15</v>
      </c>
      <c r="J45" s="90" t="s">
        <v>16</v>
      </c>
      <c r="K45" s="90" t="s">
        <v>14</v>
      </c>
      <c r="L45" s="90" t="s">
        <v>15</v>
      </c>
      <c r="M45" s="90" t="s">
        <v>16</v>
      </c>
      <c r="N45" s="90" t="s">
        <v>14</v>
      </c>
      <c r="O45" s="90" t="s">
        <v>15</v>
      </c>
      <c r="P45" s="90" t="s">
        <v>16</v>
      </c>
      <c r="Q45" s="99"/>
      <c r="R45" s="99"/>
      <c r="S45" s="99"/>
      <c r="T45" s="70" t="s">
        <v>14</v>
      </c>
      <c r="U45" s="70" t="s">
        <v>15</v>
      </c>
      <c r="V45" s="70" t="s">
        <v>16</v>
      </c>
      <c r="W45" s="73" t="s">
        <v>14</v>
      </c>
      <c r="X45" s="73" t="s">
        <v>15</v>
      </c>
      <c r="Y45" s="73" t="s">
        <v>16</v>
      </c>
      <c r="Z45" s="61" t="s">
        <v>14</v>
      </c>
      <c r="AA45" s="61" t="s">
        <v>15</v>
      </c>
      <c r="AB45" s="61" t="s">
        <v>16</v>
      </c>
      <c r="AC45" s="76" t="s">
        <v>14</v>
      </c>
      <c r="AD45" s="76" t="s">
        <v>15</v>
      </c>
      <c r="AE45" s="76" t="s">
        <v>16</v>
      </c>
      <c r="AF45" s="79" t="s">
        <v>14</v>
      </c>
      <c r="AG45" s="79" t="s">
        <v>15</v>
      </c>
      <c r="AH45" s="79" t="s">
        <v>16</v>
      </c>
      <c r="AI45" s="99"/>
      <c r="AJ45" s="99"/>
      <c r="AK45" s="99"/>
    </row>
    <row r="46" spans="1:37" ht="15.75" x14ac:dyDescent="0.25">
      <c r="A46" s="36">
        <v>1</v>
      </c>
      <c r="B46" s="35" t="s">
        <v>53</v>
      </c>
      <c r="C46" s="35" t="s">
        <v>56</v>
      </c>
      <c r="D46" s="12">
        <v>25</v>
      </c>
      <c r="E46" s="12">
        <v>10</v>
      </c>
      <c r="F46" s="12">
        <v>9</v>
      </c>
      <c r="G46" s="12">
        <v>6</v>
      </c>
      <c r="H46" s="53">
        <v>9</v>
      </c>
      <c r="I46" s="53">
        <v>10</v>
      </c>
      <c r="J46" s="53">
        <v>6</v>
      </c>
      <c r="K46" s="53">
        <v>8</v>
      </c>
      <c r="L46" s="53">
        <v>8</v>
      </c>
      <c r="M46" s="53">
        <v>9</v>
      </c>
      <c r="N46" s="53">
        <v>7</v>
      </c>
      <c r="O46" s="53">
        <v>8</v>
      </c>
      <c r="P46" s="53">
        <v>10</v>
      </c>
      <c r="Q46" s="12">
        <v>7</v>
      </c>
      <c r="R46" s="12">
        <v>9</v>
      </c>
      <c r="S46" s="12">
        <v>9</v>
      </c>
      <c r="T46" s="71">
        <v>8</v>
      </c>
      <c r="U46" s="71">
        <v>9</v>
      </c>
      <c r="V46" s="71">
        <v>8</v>
      </c>
      <c r="W46" s="74">
        <v>8</v>
      </c>
      <c r="X46" s="74">
        <v>9</v>
      </c>
      <c r="Y46" s="74">
        <v>8</v>
      </c>
      <c r="Z46" s="62">
        <v>7</v>
      </c>
      <c r="AA46" s="62">
        <v>10</v>
      </c>
      <c r="AB46" s="62">
        <v>8</v>
      </c>
      <c r="AC46" s="77">
        <v>8</v>
      </c>
      <c r="AD46" s="77">
        <v>9</v>
      </c>
      <c r="AE46" s="77">
        <v>8</v>
      </c>
      <c r="AF46" s="80">
        <v>8</v>
      </c>
      <c r="AG46" s="80">
        <v>9</v>
      </c>
      <c r="AH46" s="80">
        <v>8</v>
      </c>
      <c r="AI46" s="12">
        <v>7</v>
      </c>
      <c r="AJ46" s="12">
        <v>8</v>
      </c>
      <c r="AK46" s="12">
        <v>10</v>
      </c>
    </row>
    <row r="47" spans="1:37" ht="15.75" x14ac:dyDescent="0.25">
      <c r="A47" s="36">
        <v>2</v>
      </c>
      <c r="B47" s="35"/>
      <c r="C47" s="35"/>
      <c r="D47" s="12"/>
      <c r="E47" s="12"/>
      <c r="F47" s="12"/>
      <c r="G47" s="12"/>
      <c r="H47" s="53"/>
      <c r="I47" s="53"/>
      <c r="J47" s="53"/>
      <c r="K47" s="53"/>
      <c r="L47" s="53"/>
      <c r="M47" s="53"/>
      <c r="N47" s="53"/>
      <c r="O47" s="53"/>
      <c r="P47" s="53"/>
      <c r="Q47" s="12"/>
      <c r="R47" s="12"/>
      <c r="S47" s="12"/>
      <c r="T47" s="71"/>
      <c r="U47" s="71"/>
      <c r="V47" s="71"/>
      <c r="W47" s="74"/>
      <c r="X47" s="74"/>
      <c r="Y47" s="74"/>
      <c r="Z47" s="62"/>
      <c r="AA47" s="62"/>
      <c r="AB47" s="62"/>
      <c r="AC47" s="77"/>
      <c r="AD47" s="77"/>
      <c r="AE47" s="77"/>
      <c r="AF47" s="80"/>
      <c r="AG47" s="80"/>
      <c r="AH47" s="80"/>
      <c r="AI47" s="12"/>
      <c r="AJ47" s="12"/>
      <c r="AK47" s="12"/>
    </row>
    <row r="48" spans="1:37" ht="15.75" x14ac:dyDescent="0.25">
      <c r="A48" s="36">
        <v>3</v>
      </c>
      <c r="B48" s="35"/>
      <c r="C48" s="35"/>
      <c r="D48" s="12"/>
      <c r="E48" s="12"/>
      <c r="F48" s="12"/>
      <c r="G48" s="12"/>
      <c r="H48" s="53"/>
      <c r="I48" s="53"/>
      <c r="J48" s="53"/>
      <c r="K48" s="53"/>
      <c r="L48" s="53"/>
      <c r="M48" s="53"/>
      <c r="N48" s="53"/>
      <c r="O48" s="53"/>
      <c r="P48" s="53"/>
      <c r="Q48" s="12"/>
      <c r="R48" s="12"/>
      <c r="S48" s="12"/>
      <c r="T48" s="71"/>
      <c r="U48" s="71"/>
      <c r="V48" s="71"/>
      <c r="W48" s="74"/>
      <c r="X48" s="74"/>
      <c r="Y48" s="74"/>
      <c r="Z48" s="62"/>
      <c r="AA48" s="62"/>
      <c r="AB48" s="62"/>
      <c r="AC48" s="77"/>
      <c r="AD48" s="77"/>
      <c r="AE48" s="77"/>
      <c r="AF48" s="80"/>
      <c r="AG48" s="80"/>
      <c r="AH48" s="80"/>
      <c r="AI48" s="12"/>
      <c r="AJ48" s="12"/>
      <c r="AK48" s="12"/>
    </row>
    <row r="49" spans="1:37" ht="15.75" x14ac:dyDescent="0.25">
      <c r="A49" s="36">
        <v>4</v>
      </c>
      <c r="B49" s="35"/>
      <c r="C49" s="35"/>
      <c r="D49" s="12"/>
      <c r="E49" s="12"/>
      <c r="F49" s="12"/>
      <c r="G49" s="12"/>
      <c r="H49" s="53"/>
      <c r="I49" s="53"/>
      <c r="J49" s="53"/>
      <c r="K49" s="53"/>
      <c r="L49" s="53"/>
      <c r="M49" s="53"/>
      <c r="N49" s="53"/>
      <c r="O49" s="53"/>
      <c r="P49" s="53"/>
      <c r="Q49" s="12"/>
      <c r="R49" s="12"/>
      <c r="S49" s="12"/>
      <c r="T49" s="71"/>
      <c r="U49" s="71"/>
      <c r="V49" s="71"/>
      <c r="W49" s="74"/>
      <c r="X49" s="74"/>
      <c r="Y49" s="74"/>
      <c r="Z49" s="62"/>
      <c r="AA49" s="62"/>
      <c r="AB49" s="62"/>
      <c r="AC49" s="77"/>
      <c r="AD49" s="77"/>
      <c r="AE49" s="77"/>
      <c r="AF49" s="80"/>
      <c r="AG49" s="80"/>
      <c r="AH49" s="80"/>
      <c r="AI49" s="12"/>
      <c r="AJ49" s="12"/>
      <c r="AK49" s="12"/>
    </row>
    <row r="50" spans="1:37" ht="15.75" x14ac:dyDescent="0.25">
      <c r="A50" s="36">
        <v>5</v>
      </c>
      <c r="B50" s="35"/>
      <c r="C50" s="35"/>
      <c r="D50" s="12"/>
      <c r="E50" s="12"/>
      <c r="F50" s="12"/>
      <c r="G50" s="12"/>
      <c r="H50" s="53"/>
      <c r="I50" s="53"/>
      <c r="J50" s="53"/>
      <c r="K50" s="53"/>
      <c r="L50" s="53"/>
      <c r="M50" s="53"/>
      <c r="N50" s="53"/>
      <c r="O50" s="53"/>
      <c r="P50" s="53"/>
      <c r="Q50" s="12"/>
      <c r="R50" s="12"/>
      <c r="S50" s="12"/>
      <c r="T50" s="71"/>
      <c r="U50" s="71"/>
      <c r="V50" s="71"/>
      <c r="W50" s="74"/>
      <c r="X50" s="74"/>
      <c r="Y50" s="74"/>
      <c r="Z50" s="62"/>
      <c r="AA50" s="62"/>
      <c r="AB50" s="62"/>
      <c r="AC50" s="77"/>
      <c r="AD50" s="77"/>
      <c r="AE50" s="77"/>
      <c r="AF50" s="80"/>
      <c r="AG50" s="80"/>
      <c r="AH50" s="80"/>
      <c r="AI50" s="12"/>
      <c r="AJ50" s="12"/>
      <c r="AK50" s="12"/>
    </row>
    <row r="51" spans="1:37" ht="15.75" x14ac:dyDescent="0.25">
      <c r="A51" s="110" t="s">
        <v>1</v>
      </c>
      <c r="B51" s="111"/>
      <c r="C51" s="112"/>
      <c r="D51" s="14">
        <f t="shared" ref="D51:AK51" si="2">SUM(D46:D50)</f>
        <v>25</v>
      </c>
      <c r="E51" s="12">
        <f t="shared" si="2"/>
        <v>10</v>
      </c>
      <c r="F51" s="12">
        <f t="shared" si="2"/>
        <v>9</v>
      </c>
      <c r="G51" s="12">
        <f t="shared" si="2"/>
        <v>6</v>
      </c>
      <c r="H51" s="53">
        <f t="shared" si="2"/>
        <v>9</v>
      </c>
      <c r="I51" s="53">
        <f t="shared" si="2"/>
        <v>10</v>
      </c>
      <c r="J51" s="53">
        <f t="shared" si="2"/>
        <v>6</v>
      </c>
      <c r="K51" s="53">
        <f t="shared" si="2"/>
        <v>8</v>
      </c>
      <c r="L51" s="53">
        <f t="shared" si="2"/>
        <v>8</v>
      </c>
      <c r="M51" s="53">
        <f t="shared" si="2"/>
        <v>9</v>
      </c>
      <c r="N51" s="53">
        <f t="shared" si="2"/>
        <v>7</v>
      </c>
      <c r="O51" s="53">
        <f t="shared" si="2"/>
        <v>8</v>
      </c>
      <c r="P51" s="53">
        <f t="shared" si="2"/>
        <v>10</v>
      </c>
      <c r="Q51" s="12">
        <f t="shared" si="2"/>
        <v>7</v>
      </c>
      <c r="R51" s="12">
        <f t="shared" si="2"/>
        <v>9</v>
      </c>
      <c r="S51" s="12">
        <f t="shared" si="2"/>
        <v>9</v>
      </c>
      <c r="T51" s="71">
        <f t="shared" si="2"/>
        <v>8</v>
      </c>
      <c r="U51" s="71">
        <f t="shared" si="2"/>
        <v>9</v>
      </c>
      <c r="V51" s="71">
        <f t="shared" si="2"/>
        <v>8</v>
      </c>
      <c r="W51" s="74">
        <f t="shared" si="2"/>
        <v>8</v>
      </c>
      <c r="X51" s="74">
        <f t="shared" si="2"/>
        <v>9</v>
      </c>
      <c r="Y51" s="74">
        <f t="shared" si="2"/>
        <v>8</v>
      </c>
      <c r="Z51" s="62">
        <f t="shared" si="2"/>
        <v>7</v>
      </c>
      <c r="AA51" s="62">
        <f t="shared" si="2"/>
        <v>10</v>
      </c>
      <c r="AB51" s="62">
        <f t="shared" si="2"/>
        <v>8</v>
      </c>
      <c r="AC51" s="77">
        <f t="shared" si="2"/>
        <v>8</v>
      </c>
      <c r="AD51" s="77">
        <f t="shared" si="2"/>
        <v>9</v>
      </c>
      <c r="AE51" s="77">
        <f t="shared" si="2"/>
        <v>8</v>
      </c>
      <c r="AF51" s="80">
        <f t="shared" si="2"/>
        <v>8</v>
      </c>
      <c r="AG51" s="80">
        <f t="shared" si="2"/>
        <v>9</v>
      </c>
      <c r="AH51" s="80">
        <f t="shared" si="2"/>
        <v>8</v>
      </c>
      <c r="AI51" s="12">
        <f t="shared" si="2"/>
        <v>7</v>
      </c>
      <c r="AJ51" s="12">
        <f t="shared" si="2"/>
        <v>8</v>
      </c>
      <c r="AK51" s="12">
        <f t="shared" si="2"/>
        <v>10</v>
      </c>
    </row>
    <row r="52" spans="1:37" ht="15.75" x14ac:dyDescent="0.25">
      <c r="A52" s="113" t="s">
        <v>11</v>
      </c>
      <c r="B52" s="114"/>
      <c r="C52" s="114"/>
      <c r="D52" s="17">
        <f>D51*100/D51</f>
        <v>100</v>
      </c>
      <c r="E52" s="13">
        <f>E51*100/D51</f>
        <v>40</v>
      </c>
      <c r="F52" s="13">
        <f>F51*100/D51</f>
        <v>36</v>
      </c>
      <c r="G52" s="13">
        <f>G51*100/D51</f>
        <v>24</v>
      </c>
      <c r="H52" s="54">
        <f>H51*100/D51</f>
        <v>36</v>
      </c>
      <c r="I52" s="54">
        <f>I51*100/D51</f>
        <v>40</v>
      </c>
      <c r="J52" s="54">
        <f>J51*100/D51</f>
        <v>24</v>
      </c>
      <c r="K52" s="54">
        <f>K51*100/D51</f>
        <v>32</v>
      </c>
      <c r="L52" s="54">
        <f>L51*100/D51</f>
        <v>32</v>
      </c>
      <c r="M52" s="54">
        <f>M51*100/D51</f>
        <v>36</v>
      </c>
      <c r="N52" s="54">
        <f>N51*100/D51</f>
        <v>28</v>
      </c>
      <c r="O52" s="54">
        <f>O51*100/D51</f>
        <v>32</v>
      </c>
      <c r="P52" s="54">
        <f>P51*100/D51</f>
        <v>40</v>
      </c>
      <c r="Q52" s="13">
        <f>Q51*100/D51</f>
        <v>28</v>
      </c>
      <c r="R52" s="13">
        <f>R51*100/D51</f>
        <v>36</v>
      </c>
      <c r="S52" s="13">
        <f>S51*100/D51</f>
        <v>36</v>
      </c>
      <c r="T52" s="72">
        <f>T51*100/D51</f>
        <v>32</v>
      </c>
      <c r="U52" s="72">
        <f>U51*100/D51</f>
        <v>36</v>
      </c>
      <c r="V52" s="72">
        <f>V51*100/D51</f>
        <v>32</v>
      </c>
      <c r="W52" s="75">
        <f>W51*100/D51</f>
        <v>32</v>
      </c>
      <c r="X52" s="75">
        <f>X51*100/D51</f>
        <v>36</v>
      </c>
      <c r="Y52" s="75">
        <f>Y51*100/D51</f>
        <v>32</v>
      </c>
      <c r="Z52" s="63">
        <f>Z51*100/D51</f>
        <v>28</v>
      </c>
      <c r="AA52" s="63">
        <f>AA51*100/D51</f>
        <v>40</v>
      </c>
      <c r="AB52" s="63">
        <f>AB51*100/D51</f>
        <v>32</v>
      </c>
      <c r="AC52" s="78">
        <f>AC51*100/D51</f>
        <v>32</v>
      </c>
      <c r="AD52" s="78">
        <f>AD51*100/D51</f>
        <v>36</v>
      </c>
      <c r="AE52" s="78">
        <f>AE51*100/D51</f>
        <v>32</v>
      </c>
      <c r="AF52" s="81">
        <f>AF51*100/D51</f>
        <v>32</v>
      </c>
      <c r="AG52" s="81">
        <f>AG51*100/D51</f>
        <v>36</v>
      </c>
      <c r="AH52" s="81">
        <f>AH51*100/D51</f>
        <v>32</v>
      </c>
      <c r="AI52" s="13">
        <f>AI51*100/D51</f>
        <v>28</v>
      </c>
      <c r="AJ52" s="13">
        <f>AJ51*100/D51</f>
        <v>32</v>
      </c>
      <c r="AK52" s="13">
        <f>AK51*100/D51</f>
        <v>40</v>
      </c>
    </row>
  </sheetData>
  <mergeCells count="96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0:F20"/>
    <mergeCell ref="AJ20:AK20"/>
    <mergeCell ref="B21:F21"/>
    <mergeCell ref="O21:U21"/>
    <mergeCell ref="A25:A27"/>
    <mergeCell ref="B25:B27"/>
    <mergeCell ref="C25:C27"/>
    <mergeCell ref="D25:D27"/>
    <mergeCell ref="E25:G25"/>
    <mergeCell ref="H25:P25"/>
    <mergeCell ref="Q25:S25"/>
    <mergeCell ref="T25:AH25"/>
    <mergeCell ref="AI25:AK25"/>
    <mergeCell ref="E26:E27"/>
    <mergeCell ref="F26:F27"/>
    <mergeCell ref="G26:G27"/>
    <mergeCell ref="AF26:AH26"/>
    <mergeCell ref="AI26:AI27"/>
    <mergeCell ref="AJ26:AJ27"/>
    <mergeCell ref="AK26:AK27"/>
    <mergeCell ref="A34:C34"/>
    <mergeCell ref="S26:S27"/>
    <mergeCell ref="T26:V26"/>
    <mergeCell ref="W26:Y26"/>
    <mergeCell ref="Z26:AB26"/>
    <mergeCell ref="AC26:AE26"/>
    <mergeCell ref="H26:J26"/>
    <mergeCell ref="K26:M26"/>
    <mergeCell ref="N26:P26"/>
    <mergeCell ref="Q26:Q27"/>
    <mergeCell ref="R26:R27"/>
    <mergeCell ref="A35:C35"/>
    <mergeCell ref="B38:F38"/>
    <mergeCell ref="AJ38:AK38"/>
    <mergeCell ref="B39:F39"/>
    <mergeCell ref="O39:U39"/>
    <mergeCell ref="AJ44:AJ45"/>
    <mergeCell ref="AK44:AK45"/>
    <mergeCell ref="H43:P43"/>
    <mergeCell ref="Q43:S43"/>
    <mergeCell ref="T43:AH43"/>
    <mergeCell ref="AI43:AK43"/>
    <mergeCell ref="H44:J44"/>
    <mergeCell ref="K44:M44"/>
    <mergeCell ref="N44:P44"/>
    <mergeCell ref="Q44:Q45"/>
    <mergeCell ref="R44:R45"/>
    <mergeCell ref="S44:S45"/>
    <mergeCell ref="T44:V44"/>
    <mergeCell ref="W44:Y44"/>
    <mergeCell ref="Z44:AB44"/>
    <mergeCell ref="A51:C51"/>
    <mergeCell ref="A52:C52"/>
    <mergeCell ref="AC44:AE44"/>
    <mergeCell ref="AF44:AH44"/>
    <mergeCell ref="AI44:AI45"/>
    <mergeCell ref="E44:E45"/>
    <mergeCell ref="F44:F45"/>
    <mergeCell ref="G44:G45"/>
    <mergeCell ref="A43:A45"/>
    <mergeCell ref="B43:B45"/>
    <mergeCell ref="C43:C45"/>
    <mergeCell ref="D43:D45"/>
    <mergeCell ref="E43:G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6"/>
  <sheetViews>
    <sheetView topLeftCell="A49" zoomScale="80" zoomScaleNormal="80" workbookViewId="0">
      <selection activeCell="O42" sqref="O42:T4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108" t="s">
        <v>36</v>
      </c>
      <c r="C2" s="108"/>
      <c r="D2" s="108"/>
      <c r="E2" s="108"/>
      <c r="F2" s="108"/>
      <c r="G2" s="2"/>
      <c r="H2" s="2"/>
      <c r="I2" s="2"/>
      <c r="J2" s="2"/>
      <c r="K2" s="2"/>
      <c r="L2" s="2"/>
      <c r="M2" s="2"/>
      <c r="N2" s="2"/>
      <c r="O2" s="92" t="s">
        <v>2</v>
      </c>
      <c r="P2" s="92"/>
      <c r="Q2" s="92"/>
      <c r="R2" s="92"/>
      <c r="S2" s="9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91" t="s">
        <v>18</v>
      </c>
      <c r="AK2" s="91"/>
    </row>
    <row r="3" spans="1:37" ht="15.75" x14ac:dyDescent="0.25">
      <c r="A3" s="3"/>
      <c r="B3" s="92" t="s">
        <v>87</v>
      </c>
      <c r="C3" s="92"/>
      <c r="D3" s="92"/>
      <c r="E3" s="92"/>
      <c r="F3" s="92"/>
      <c r="G3" s="3"/>
      <c r="H3" s="3"/>
      <c r="I3" s="3"/>
      <c r="J3" s="3"/>
      <c r="K3" s="3"/>
      <c r="L3" s="3"/>
      <c r="M3" s="3"/>
      <c r="N3" s="3"/>
      <c r="O3" s="92" t="s">
        <v>28</v>
      </c>
      <c r="P3" s="92"/>
      <c r="Q3" s="92"/>
      <c r="R3" s="92"/>
      <c r="S3" s="92"/>
      <c r="T3" s="9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93" t="s">
        <v>86</v>
      </c>
      <c r="P4" s="93"/>
      <c r="Q4" s="93"/>
      <c r="R4" s="93"/>
      <c r="S4" s="93"/>
      <c r="T4" s="9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1"/>
      <c r="N7" s="101"/>
      <c r="O7" s="101"/>
      <c r="P7" s="102"/>
      <c r="Q7" s="95" t="s">
        <v>6</v>
      </c>
      <c r="R7" s="95"/>
      <c r="S7" s="95"/>
      <c r="T7" s="100" t="s">
        <v>9</v>
      </c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95" t="s">
        <v>7</v>
      </c>
      <c r="AJ7" s="95"/>
      <c r="AK7" s="95"/>
    </row>
    <row r="8" spans="1:37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126" t="s">
        <v>19</v>
      </c>
      <c r="I8" s="126"/>
      <c r="J8" s="126"/>
      <c r="K8" s="95" t="s">
        <v>20</v>
      </c>
      <c r="L8" s="95"/>
      <c r="M8" s="95"/>
      <c r="N8" s="97" t="s">
        <v>24</v>
      </c>
      <c r="O8" s="97"/>
      <c r="P8" s="97"/>
      <c r="Q8" s="98" t="s">
        <v>14</v>
      </c>
      <c r="R8" s="98" t="s">
        <v>15</v>
      </c>
      <c r="S8" s="98" t="s">
        <v>16</v>
      </c>
      <c r="T8" s="134" t="s">
        <v>25</v>
      </c>
      <c r="U8" s="134"/>
      <c r="V8" s="134"/>
      <c r="W8" s="135" t="s">
        <v>21</v>
      </c>
      <c r="X8" s="135"/>
      <c r="Y8" s="135"/>
      <c r="Z8" s="133" t="s">
        <v>26</v>
      </c>
      <c r="AA8" s="133"/>
      <c r="AB8" s="133"/>
      <c r="AC8" s="136" t="s">
        <v>27</v>
      </c>
      <c r="AD8" s="136"/>
      <c r="AE8" s="136"/>
      <c r="AF8" s="137" t="s">
        <v>22</v>
      </c>
      <c r="AG8" s="137"/>
      <c r="AH8" s="138"/>
      <c r="AI8" s="98" t="s">
        <v>14</v>
      </c>
      <c r="AJ8" s="98" t="s">
        <v>15</v>
      </c>
      <c r="AK8" s="98" t="s">
        <v>16</v>
      </c>
    </row>
    <row r="9" spans="1:37" ht="114.75" customHeight="1" x14ac:dyDescent="0.25">
      <c r="A9" s="97"/>
      <c r="B9" s="95"/>
      <c r="C9" s="95"/>
      <c r="D9" s="95"/>
      <c r="E9" s="99"/>
      <c r="F9" s="99"/>
      <c r="G9" s="99"/>
      <c r="H9" s="90" t="s">
        <v>14</v>
      </c>
      <c r="I9" s="90" t="s">
        <v>15</v>
      </c>
      <c r="J9" s="90" t="s">
        <v>16</v>
      </c>
      <c r="K9" s="90" t="s">
        <v>14</v>
      </c>
      <c r="L9" s="90" t="s">
        <v>15</v>
      </c>
      <c r="M9" s="90" t="s">
        <v>16</v>
      </c>
      <c r="N9" s="90" t="s">
        <v>14</v>
      </c>
      <c r="O9" s="90" t="s">
        <v>15</v>
      </c>
      <c r="P9" s="90" t="s">
        <v>16</v>
      </c>
      <c r="Q9" s="99"/>
      <c r="R9" s="99"/>
      <c r="S9" s="99"/>
      <c r="T9" s="79" t="s">
        <v>14</v>
      </c>
      <c r="U9" s="79" t="s">
        <v>15</v>
      </c>
      <c r="V9" s="79" t="s">
        <v>16</v>
      </c>
      <c r="W9" s="67" t="s">
        <v>14</v>
      </c>
      <c r="X9" s="67" t="s">
        <v>15</v>
      </c>
      <c r="Y9" s="67" t="s">
        <v>16</v>
      </c>
      <c r="Z9" s="52" t="s">
        <v>14</v>
      </c>
      <c r="AA9" s="52" t="s">
        <v>15</v>
      </c>
      <c r="AB9" s="52" t="s">
        <v>16</v>
      </c>
      <c r="AC9" s="67" t="s">
        <v>14</v>
      </c>
      <c r="AD9" s="67" t="s">
        <v>15</v>
      </c>
      <c r="AE9" s="67" t="s">
        <v>16</v>
      </c>
      <c r="AF9" s="82" t="s">
        <v>14</v>
      </c>
      <c r="AG9" s="82" t="s">
        <v>15</v>
      </c>
      <c r="AH9" s="82" t="s">
        <v>16</v>
      </c>
      <c r="AI9" s="99"/>
      <c r="AJ9" s="99"/>
      <c r="AK9" s="99"/>
    </row>
    <row r="10" spans="1:37" ht="15.75" x14ac:dyDescent="0.25">
      <c r="A10" s="5">
        <v>1</v>
      </c>
      <c r="B10" s="6" t="s">
        <v>62</v>
      </c>
      <c r="C10" s="6" t="s">
        <v>63</v>
      </c>
      <c r="D10" s="12">
        <v>25</v>
      </c>
      <c r="E10" s="12">
        <v>12</v>
      </c>
      <c r="F10" s="12">
        <v>9</v>
      </c>
      <c r="G10" s="12">
        <v>4</v>
      </c>
      <c r="H10" s="53">
        <v>10</v>
      </c>
      <c r="I10" s="53">
        <v>9</v>
      </c>
      <c r="J10" s="53">
        <v>6</v>
      </c>
      <c r="K10" s="53">
        <v>10</v>
      </c>
      <c r="L10" s="53">
        <v>9</v>
      </c>
      <c r="M10" s="53">
        <v>6</v>
      </c>
      <c r="N10" s="53">
        <v>12</v>
      </c>
      <c r="O10" s="53">
        <v>9</v>
      </c>
      <c r="P10" s="53">
        <v>4</v>
      </c>
      <c r="Q10" s="12">
        <v>12</v>
      </c>
      <c r="R10" s="12">
        <v>9</v>
      </c>
      <c r="S10" s="12">
        <v>4</v>
      </c>
      <c r="T10" s="80">
        <v>12</v>
      </c>
      <c r="U10" s="80">
        <v>9</v>
      </c>
      <c r="V10" s="80">
        <v>4</v>
      </c>
      <c r="W10" s="68">
        <v>10</v>
      </c>
      <c r="X10" s="68">
        <v>9</v>
      </c>
      <c r="Y10" s="68">
        <v>6</v>
      </c>
      <c r="Z10" s="53">
        <v>11</v>
      </c>
      <c r="AA10" s="53">
        <v>9</v>
      </c>
      <c r="AB10" s="53">
        <v>5</v>
      </c>
      <c r="AC10" s="68">
        <v>9</v>
      </c>
      <c r="AD10" s="68">
        <v>9</v>
      </c>
      <c r="AE10" s="68">
        <v>7</v>
      </c>
      <c r="AF10" s="83">
        <v>9</v>
      </c>
      <c r="AG10" s="83">
        <v>9</v>
      </c>
      <c r="AH10" s="83">
        <v>7</v>
      </c>
      <c r="AI10" s="12">
        <v>11</v>
      </c>
      <c r="AJ10" s="12">
        <v>12</v>
      </c>
      <c r="AK10" s="12">
        <v>2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53"/>
      <c r="I11" s="53"/>
      <c r="J11" s="53"/>
      <c r="K11" s="53"/>
      <c r="L11" s="53"/>
      <c r="M11" s="53"/>
      <c r="N11" s="53"/>
      <c r="O11" s="53"/>
      <c r="P11" s="53"/>
      <c r="Q11" s="12"/>
      <c r="R11" s="12"/>
      <c r="S11" s="12"/>
      <c r="T11" s="80"/>
      <c r="U11" s="80"/>
      <c r="V11" s="80"/>
      <c r="W11" s="68"/>
      <c r="X11" s="68"/>
      <c r="Y11" s="68"/>
      <c r="Z11" s="53"/>
      <c r="AA11" s="53"/>
      <c r="AB11" s="53"/>
      <c r="AC11" s="68"/>
      <c r="AD11" s="68"/>
      <c r="AE11" s="68"/>
      <c r="AF11" s="83"/>
      <c r="AG11" s="83"/>
      <c r="AH11" s="83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53"/>
      <c r="I12" s="53"/>
      <c r="J12" s="53"/>
      <c r="K12" s="53"/>
      <c r="L12" s="53"/>
      <c r="M12" s="53"/>
      <c r="N12" s="53"/>
      <c r="O12" s="53"/>
      <c r="P12" s="53"/>
      <c r="Q12" s="12"/>
      <c r="R12" s="12"/>
      <c r="S12" s="12"/>
      <c r="T12" s="80"/>
      <c r="U12" s="80"/>
      <c r="V12" s="80"/>
      <c r="W12" s="68"/>
      <c r="X12" s="68"/>
      <c r="Y12" s="68"/>
      <c r="Z12" s="53"/>
      <c r="AA12" s="53"/>
      <c r="AB12" s="53"/>
      <c r="AC12" s="68"/>
      <c r="AD12" s="68"/>
      <c r="AE12" s="68"/>
      <c r="AF12" s="83"/>
      <c r="AG12" s="83"/>
      <c r="AH12" s="83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53"/>
      <c r="I13" s="53"/>
      <c r="J13" s="53"/>
      <c r="K13" s="53"/>
      <c r="L13" s="53"/>
      <c r="M13" s="53"/>
      <c r="N13" s="53"/>
      <c r="O13" s="53"/>
      <c r="P13" s="53"/>
      <c r="Q13" s="12"/>
      <c r="R13" s="12"/>
      <c r="S13" s="12"/>
      <c r="T13" s="80"/>
      <c r="U13" s="80"/>
      <c r="V13" s="80"/>
      <c r="W13" s="68"/>
      <c r="X13" s="68"/>
      <c r="Y13" s="68"/>
      <c r="Z13" s="53"/>
      <c r="AA13" s="53"/>
      <c r="AB13" s="53"/>
      <c r="AC13" s="68"/>
      <c r="AD13" s="68"/>
      <c r="AE13" s="68"/>
      <c r="AF13" s="83"/>
      <c r="AG13" s="83"/>
      <c r="AH13" s="83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53"/>
      <c r="I14" s="53"/>
      <c r="J14" s="53"/>
      <c r="K14" s="53"/>
      <c r="L14" s="53"/>
      <c r="M14" s="53"/>
      <c r="N14" s="53"/>
      <c r="O14" s="53"/>
      <c r="P14" s="53"/>
      <c r="Q14" s="12"/>
      <c r="R14" s="12"/>
      <c r="S14" s="12"/>
      <c r="T14" s="80"/>
      <c r="U14" s="80"/>
      <c r="V14" s="80"/>
      <c r="W14" s="68"/>
      <c r="X14" s="68"/>
      <c r="Y14" s="68"/>
      <c r="Z14" s="53"/>
      <c r="AA14" s="53"/>
      <c r="AB14" s="53"/>
      <c r="AC14" s="68"/>
      <c r="AD14" s="68"/>
      <c r="AE14" s="68"/>
      <c r="AF14" s="83"/>
      <c r="AG14" s="83"/>
      <c r="AH14" s="83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53"/>
      <c r="I15" s="53"/>
      <c r="J15" s="53"/>
      <c r="K15" s="53"/>
      <c r="L15" s="53"/>
      <c r="M15" s="53"/>
      <c r="N15" s="53"/>
      <c r="O15" s="53"/>
      <c r="P15" s="53"/>
      <c r="Q15" s="12"/>
      <c r="R15" s="12"/>
      <c r="S15" s="12"/>
      <c r="T15" s="80"/>
      <c r="U15" s="80"/>
      <c r="V15" s="80"/>
      <c r="W15" s="68"/>
      <c r="X15" s="68"/>
      <c r="Y15" s="68"/>
      <c r="Z15" s="53"/>
      <c r="AA15" s="53"/>
      <c r="AB15" s="53"/>
      <c r="AC15" s="68"/>
      <c r="AD15" s="68"/>
      <c r="AE15" s="68"/>
      <c r="AF15" s="83"/>
      <c r="AG15" s="83"/>
      <c r="AH15" s="83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53"/>
      <c r="I16" s="53"/>
      <c r="J16" s="53"/>
      <c r="K16" s="53"/>
      <c r="L16" s="53"/>
      <c r="M16" s="53"/>
      <c r="N16" s="53"/>
      <c r="O16" s="53"/>
      <c r="P16" s="53"/>
      <c r="Q16" s="12"/>
      <c r="R16" s="12"/>
      <c r="S16" s="12"/>
      <c r="T16" s="80"/>
      <c r="U16" s="80"/>
      <c r="V16" s="80"/>
      <c r="W16" s="68"/>
      <c r="X16" s="68"/>
      <c r="Y16" s="68"/>
      <c r="Z16" s="53"/>
      <c r="AA16" s="53"/>
      <c r="AB16" s="53"/>
      <c r="AC16" s="68"/>
      <c r="AD16" s="68"/>
      <c r="AE16" s="68"/>
      <c r="AF16" s="83"/>
      <c r="AG16" s="83"/>
      <c r="AH16" s="83"/>
      <c r="AI16" s="12"/>
      <c r="AJ16" s="12"/>
      <c r="AK16" s="12"/>
    </row>
    <row r="17" spans="1:37" ht="15.75" x14ac:dyDescent="0.25">
      <c r="A17" s="110" t="s">
        <v>1</v>
      </c>
      <c r="B17" s="111"/>
      <c r="C17" s="112"/>
      <c r="D17" s="14">
        <f>SUM(D10:D16)</f>
        <v>25</v>
      </c>
      <c r="E17" s="12">
        <f>SUM(E10:E16)</f>
        <v>12</v>
      </c>
      <c r="F17" s="12">
        <f>SUM(F10:F16)</f>
        <v>9</v>
      </c>
      <c r="G17" s="12">
        <f>SUM(G10:G16)</f>
        <v>4</v>
      </c>
      <c r="H17" s="53">
        <f t="shared" ref="H17:M17" si="0">SUM(H10:H16)</f>
        <v>10</v>
      </c>
      <c r="I17" s="53">
        <f t="shared" si="0"/>
        <v>9</v>
      </c>
      <c r="J17" s="53">
        <f t="shared" si="0"/>
        <v>6</v>
      </c>
      <c r="K17" s="53">
        <f t="shared" si="0"/>
        <v>10</v>
      </c>
      <c r="L17" s="53">
        <f t="shared" si="0"/>
        <v>9</v>
      </c>
      <c r="M17" s="53">
        <f t="shared" si="0"/>
        <v>6</v>
      </c>
      <c r="N17" s="53">
        <f t="shared" ref="N17:S17" si="1">SUM(N10:N16)</f>
        <v>12</v>
      </c>
      <c r="O17" s="53">
        <f t="shared" si="1"/>
        <v>9</v>
      </c>
      <c r="P17" s="53">
        <f t="shared" si="1"/>
        <v>4</v>
      </c>
      <c r="Q17" s="12">
        <f t="shared" si="1"/>
        <v>12</v>
      </c>
      <c r="R17" s="12">
        <f t="shared" si="1"/>
        <v>9</v>
      </c>
      <c r="S17" s="12">
        <f t="shared" si="1"/>
        <v>4</v>
      </c>
      <c r="T17" s="80">
        <f t="shared" ref="T17:AE17" si="2">SUM(T10:T16)</f>
        <v>12</v>
      </c>
      <c r="U17" s="80">
        <f t="shared" si="2"/>
        <v>9</v>
      </c>
      <c r="V17" s="80">
        <f t="shared" si="2"/>
        <v>4</v>
      </c>
      <c r="W17" s="68">
        <f t="shared" si="2"/>
        <v>10</v>
      </c>
      <c r="X17" s="68">
        <f t="shared" si="2"/>
        <v>9</v>
      </c>
      <c r="Y17" s="68">
        <f t="shared" si="2"/>
        <v>6</v>
      </c>
      <c r="Z17" s="53">
        <f t="shared" si="2"/>
        <v>11</v>
      </c>
      <c r="AA17" s="53">
        <f t="shared" si="2"/>
        <v>9</v>
      </c>
      <c r="AB17" s="53">
        <f t="shared" si="2"/>
        <v>5</v>
      </c>
      <c r="AC17" s="68">
        <f t="shared" si="2"/>
        <v>9</v>
      </c>
      <c r="AD17" s="68">
        <f t="shared" si="2"/>
        <v>9</v>
      </c>
      <c r="AE17" s="68">
        <f t="shared" si="2"/>
        <v>7</v>
      </c>
      <c r="AF17" s="83">
        <f t="shared" ref="AF17:AK17" si="3">SUM(AF10:AF16)</f>
        <v>9</v>
      </c>
      <c r="AG17" s="83">
        <f t="shared" si="3"/>
        <v>9</v>
      </c>
      <c r="AH17" s="83">
        <f t="shared" si="3"/>
        <v>7</v>
      </c>
      <c r="AI17" s="12">
        <f t="shared" si="3"/>
        <v>11</v>
      </c>
      <c r="AJ17" s="12">
        <f t="shared" si="3"/>
        <v>12</v>
      </c>
      <c r="AK17" s="12">
        <f t="shared" si="3"/>
        <v>2</v>
      </c>
    </row>
    <row r="18" spans="1:37" ht="21.75" customHeight="1" x14ac:dyDescent="0.25">
      <c r="A18" s="94" t="s">
        <v>11</v>
      </c>
      <c r="B18" s="94"/>
      <c r="C18" s="94"/>
      <c r="D18" s="17">
        <f>D17*100/D17</f>
        <v>100</v>
      </c>
      <c r="E18" s="13">
        <f>E17*100/D17</f>
        <v>48</v>
      </c>
      <c r="F18" s="13">
        <f>F17*100/D17</f>
        <v>36</v>
      </c>
      <c r="G18" s="13">
        <f>G17*100/D17</f>
        <v>16</v>
      </c>
      <c r="H18" s="54">
        <f>H17*100/D17</f>
        <v>40</v>
      </c>
      <c r="I18" s="54">
        <f>I17*100/D17</f>
        <v>36</v>
      </c>
      <c r="J18" s="54">
        <f>J17*100/D17</f>
        <v>24</v>
      </c>
      <c r="K18" s="54">
        <f>K17*100/D17</f>
        <v>40</v>
      </c>
      <c r="L18" s="54">
        <f>L17*100/D17</f>
        <v>36</v>
      </c>
      <c r="M18" s="54">
        <f>M17*100/D17</f>
        <v>24</v>
      </c>
      <c r="N18" s="54">
        <f>N17*100/D17</f>
        <v>48</v>
      </c>
      <c r="O18" s="54">
        <f>O17*100/D17</f>
        <v>36</v>
      </c>
      <c r="P18" s="54">
        <f>P17*100/D17</f>
        <v>16</v>
      </c>
      <c r="Q18" s="13">
        <f>Q17*100/D17</f>
        <v>48</v>
      </c>
      <c r="R18" s="13">
        <f>R17*100/D17</f>
        <v>36</v>
      </c>
      <c r="S18" s="13">
        <f>S17*100/D17</f>
        <v>16</v>
      </c>
      <c r="T18" s="81">
        <f>T17*100/D17</f>
        <v>48</v>
      </c>
      <c r="U18" s="81">
        <f>U17*100/D17</f>
        <v>36</v>
      </c>
      <c r="V18" s="81">
        <f>V17*100/D17</f>
        <v>16</v>
      </c>
      <c r="W18" s="69">
        <f>W17*100/D17</f>
        <v>40</v>
      </c>
      <c r="X18" s="69">
        <f>X17*100/D17</f>
        <v>36</v>
      </c>
      <c r="Y18" s="69">
        <f>Y17*100/D17</f>
        <v>24</v>
      </c>
      <c r="Z18" s="54">
        <f>Z17*100/D17</f>
        <v>44</v>
      </c>
      <c r="AA18" s="54">
        <f>AA17*100/D17</f>
        <v>36</v>
      </c>
      <c r="AB18" s="54">
        <f>AB17*100/D17</f>
        <v>20</v>
      </c>
      <c r="AC18" s="69">
        <f>AC17*100/D17</f>
        <v>36</v>
      </c>
      <c r="AD18" s="69">
        <f>AD17*100/D17</f>
        <v>36</v>
      </c>
      <c r="AE18" s="69">
        <f>AE17*100/D17</f>
        <v>28</v>
      </c>
      <c r="AF18" s="84">
        <f>AF17*100/D17</f>
        <v>36</v>
      </c>
      <c r="AG18" s="84">
        <f>AG17*100/D17</f>
        <v>36</v>
      </c>
      <c r="AH18" s="84">
        <f>AH17*100/D17</f>
        <v>28</v>
      </c>
      <c r="AI18" s="13">
        <f>AI17*100/D17</f>
        <v>44</v>
      </c>
      <c r="AJ18" s="13">
        <f>AJ17*100/D17</f>
        <v>48</v>
      </c>
      <c r="AK18" s="13">
        <f>AK17*100/D17</f>
        <v>8</v>
      </c>
    </row>
    <row r="21" spans="1:37" ht="15.75" x14ac:dyDescent="0.25">
      <c r="A21" s="37"/>
      <c r="B21" s="108" t="s">
        <v>36</v>
      </c>
      <c r="C21" s="108"/>
      <c r="D21" s="108"/>
      <c r="E21" s="108"/>
      <c r="F21" s="108"/>
      <c r="G21" s="33"/>
      <c r="H21" s="33"/>
      <c r="I21" s="33"/>
      <c r="J21" s="33"/>
      <c r="K21" s="33"/>
      <c r="L21" s="33"/>
      <c r="M21" s="33"/>
      <c r="N21" s="33"/>
      <c r="O21" s="92" t="s">
        <v>2</v>
      </c>
      <c r="P21" s="92"/>
      <c r="Q21" s="92"/>
      <c r="R21" s="92"/>
      <c r="S21" s="92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"/>
      <c r="AG21" s="3"/>
      <c r="AH21" s="3"/>
      <c r="AI21" s="3"/>
      <c r="AJ21" s="91" t="s">
        <v>18</v>
      </c>
      <c r="AK21" s="91"/>
    </row>
    <row r="22" spans="1:37" ht="15.75" x14ac:dyDescent="0.25">
      <c r="A22" s="3"/>
      <c r="B22" s="92" t="s">
        <v>84</v>
      </c>
      <c r="C22" s="92"/>
      <c r="D22" s="92"/>
      <c r="E22" s="92"/>
      <c r="F22" s="92"/>
      <c r="G22" s="3"/>
      <c r="H22" s="3"/>
      <c r="I22" s="3"/>
      <c r="J22" s="3"/>
      <c r="K22" s="3"/>
      <c r="L22" s="3"/>
      <c r="M22" s="3"/>
      <c r="N22" s="3"/>
      <c r="O22" s="92" t="s">
        <v>28</v>
      </c>
      <c r="P22" s="92"/>
      <c r="Q22" s="92"/>
      <c r="R22" s="92"/>
      <c r="S22" s="92"/>
      <c r="T22" s="92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"/>
      <c r="AI22" s="3"/>
      <c r="AJ22" s="3"/>
      <c r="AK22" s="3"/>
    </row>
    <row r="23" spans="1:37" ht="15.75" x14ac:dyDescent="0.25">
      <c r="A23" s="3"/>
      <c r="G23" s="3"/>
      <c r="H23" s="3"/>
      <c r="I23" s="3"/>
      <c r="J23" s="3"/>
      <c r="K23" s="3"/>
      <c r="L23" s="3"/>
      <c r="M23" s="3"/>
      <c r="N23" s="3"/>
      <c r="O23" s="93" t="s">
        <v>85</v>
      </c>
      <c r="P23" s="93"/>
      <c r="Q23" s="93"/>
      <c r="R23" s="93"/>
      <c r="S23" s="93"/>
      <c r="T23" s="93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"/>
      <c r="AI23" s="3"/>
      <c r="AJ23" s="3"/>
      <c r="AK23" s="3"/>
    </row>
    <row r="24" spans="1:3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5.75" x14ac:dyDescent="0.25">
      <c r="A26" s="97" t="s">
        <v>0</v>
      </c>
      <c r="B26" s="95" t="s">
        <v>3</v>
      </c>
      <c r="C26" s="95" t="s">
        <v>4</v>
      </c>
      <c r="D26" s="95" t="s">
        <v>10</v>
      </c>
      <c r="E26" s="95" t="s">
        <v>5</v>
      </c>
      <c r="F26" s="95"/>
      <c r="G26" s="95"/>
      <c r="H26" s="100" t="s">
        <v>8</v>
      </c>
      <c r="I26" s="101"/>
      <c r="J26" s="101"/>
      <c r="K26" s="101"/>
      <c r="L26" s="101"/>
      <c r="M26" s="101"/>
      <c r="N26" s="101"/>
      <c r="O26" s="101"/>
      <c r="P26" s="102"/>
      <c r="Q26" s="95" t="s">
        <v>6</v>
      </c>
      <c r="R26" s="95"/>
      <c r="S26" s="95"/>
      <c r="T26" s="100" t="s">
        <v>9</v>
      </c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  <c r="AI26" s="95" t="s">
        <v>7</v>
      </c>
      <c r="AJ26" s="95"/>
      <c r="AK26" s="95"/>
    </row>
    <row r="27" spans="1:37" ht="15.75" x14ac:dyDescent="0.25">
      <c r="A27" s="97"/>
      <c r="B27" s="95"/>
      <c r="C27" s="95"/>
      <c r="D27" s="95"/>
      <c r="E27" s="98" t="s">
        <v>14</v>
      </c>
      <c r="F27" s="98" t="s">
        <v>15</v>
      </c>
      <c r="G27" s="98" t="s">
        <v>16</v>
      </c>
      <c r="H27" s="132" t="s">
        <v>19</v>
      </c>
      <c r="I27" s="132"/>
      <c r="J27" s="132"/>
      <c r="K27" s="104" t="s">
        <v>20</v>
      </c>
      <c r="L27" s="104"/>
      <c r="M27" s="104"/>
      <c r="N27" s="133" t="s">
        <v>24</v>
      </c>
      <c r="O27" s="133"/>
      <c r="P27" s="133"/>
      <c r="Q27" s="98" t="s">
        <v>14</v>
      </c>
      <c r="R27" s="98" t="s">
        <v>15</v>
      </c>
      <c r="S27" s="98" t="s">
        <v>16</v>
      </c>
      <c r="T27" s="134" t="s">
        <v>25</v>
      </c>
      <c r="U27" s="134"/>
      <c r="V27" s="134"/>
      <c r="W27" s="139" t="s">
        <v>21</v>
      </c>
      <c r="X27" s="139"/>
      <c r="Y27" s="139"/>
      <c r="Z27" s="133" t="s">
        <v>26</v>
      </c>
      <c r="AA27" s="133"/>
      <c r="AB27" s="133"/>
      <c r="AC27" s="136" t="s">
        <v>27</v>
      </c>
      <c r="AD27" s="136"/>
      <c r="AE27" s="136"/>
      <c r="AF27" s="137" t="s">
        <v>22</v>
      </c>
      <c r="AG27" s="137"/>
      <c r="AH27" s="138"/>
      <c r="AI27" s="98" t="s">
        <v>14</v>
      </c>
      <c r="AJ27" s="98" t="s">
        <v>15</v>
      </c>
      <c r="AK27" s="98" t="s">
        <v>16</v>
      </c>
    </row>
    <row r="28" spans="1:37" ht="63" x14ac:dyDescent="0.25">
      <c r="A28" s="97"/>
      <c r="B28" s="95"/>
      <c r="C28" s="95"/>
      <c r="D28" s="95"/>
      <c r="E28" s="99"/>
      <c r="F28" s="99"/>
      <c r="G28" s="99"/>
      <c r="H28" s="90" t="s">
        <v>14</v>
      </c>
      <c r="I28" s="90" t="s">
        <v>15</v>
      </c>
      <c r="J28" s="90" t="s">
        <v>16</v>
      </c>
      <c r="K28" s="90" t="s">
        <v>14</v>
      </c>
      <c r="L28" s="90" t="s">
        <v>15</v>
      </c>
      <c r="M28" s="90" t="s">
        <v>16</v>
      </c>
      <c r="N28" s="90" t="s">
        <v>14</v>
      </c>
      <c r="O28" s="90" t="s">
        <v>15</v>
      </c>
      <c r="P28" s="90" t="s">
        <v>16</v>
      </c>
      <c r="Q28" s="99"/>
      <c r="R28" s="99"/>
      <c r="S28" s="99"/>
      <c r="T28" s="79" t="s">
        <v>14</v>
      </c>
      <c r="U28" s="79" t="s">
        <v>15</v>
      </c>
      <c r="V28" s="79" t="s">
        <v>16</v>
      </c>
      <c r="W28" s="64" t="s">
        <v>14</v>
      </c>
      <c r="X28" s="64" t="s">
        <v>15</v>
      </c>
      <c r="Y28" s="64" t="s">
        <v>16</v>
      </c>
      <c r="Z28" s="52" t="s">
        <v>14</v>
      </c>
      <c r="AA28" s="52" t="s">
        <v>15</v>
      </c>
      <c r="AB28" s="52" t="s">
        <v>16</v>
      </c>
      <c r="AC28" s="67" t="s">
        <v>14</v>
      </c>
      <c r="AD28" s="67" t="s">
        <v>15</v>
      </c>
      <c r="AE28" s="67" t="s">
        <v>16</v>
      </c>
      <c r="AF28" s="82" t="s">
        <v>14</v>
      </c>
      <c r="AG28" s="82" t="s">
        <v>15</v>
      </c>
      <c r="AH28" s="82" t="s">
        <v>16</v>
      </c>
      <c r="AI28" s="99"/>
      <c r="AJ28" s="99"/>
      <c r="AK28" s="99"/>
    </row>
    <row r="29" spans="1:37" ht="15.75" x14ac:dyDescent="0.25">
      <c r="A29" s="36">
        <v>1</v>
      </c>
      <c r="B29" s="6" t="s">
        <v>64</v>
      </c>
      <c r="C29" s="6" t="s">
        <v>65</v>
      </c>
      <c r="D29" s="12">
        <v>25</v>
      </c>
      <c r="E29" s="12">
        <v>15</v>
      </c>
      <c r="F29" s="12">
        <v>9</v>
      </c>
      <c r="G29" s="12">
        <v>1</v>
      </c>
      <c r="H29" s="53">
        <v>10</v>
      </c>
      <c r="I29" s="53">
        <v>10</v>
      </c>
      <c r="J29" s="53">
        <v>5</v>
      </c>
      <c r="K29" s="53">
        <v>14</v>
      </c>
      <c r="L29" s="53">
        <v>9</v>
      </c>
      <c r="M29" s="53">
        <v>2</v>
      </c>
      <c r="N29" s="53">
        <v>11</v>
      </c>
      <c r="O29" s="53">
        <v>11</v>
      </c>
      <c r="P29" s="53">
        <v>3</v>
      </c>
      <c r="Q29" s="12">
        <v>13</v>
      </c>
      <c r="R29" s="12">
        <v>9</v>
      </c>
      <c r="S29" s="12">
        <v>3</v>
      </c>
      <c r="T29" s="80">
        <v>11</v>
      </c>
      <c r="U29" s="80">
        <v>9</v>
      </c>
      <c r="V29" s="80">
        <v>5</v>
      </c>
      <c r="W29" s="65">
        <v>13</v>
      </c>
      <c r="X29" s="65">
        <v>7</v>
      </c>
      <c r="Y29" s="65">
        <v>5</v>
      </c>
      <c r="Z29" s="53">
        <v>14</v>
      </c>
      <c r="AA29" s="53">
        <v>8</v>
      </c>
      <c r="AB29" s="53">
        <v>3</v>
      </c>
      <c r="AC29" s="68">
        <v>13</v>
      </c>
      <c r="AD29" s="68">
        <v>9</v>
      </c>
      <c r="AE29" s="68">
        <v>3</v>
      </c>
      <c r="AF29" s="83">
        <v>14</v>
      </c>
      <c r="AG29" s="83">
        <v>6</v>
      </c>
      <c r="AH29" s="83">
        <v>5</v>
      </c>
      <c r="AI29" s="12">
        <v>13</v>
      </c>
      <c r="AJ29" s="12">
        <v>7</v>
      </c>
      <c r="AK29" s="12">
        <v>5</v>
      </c>
    </row>
    <row r="30" spans="1:37" ht="15.75" x14ac:dyDescent="0.25">
      <c r="A30" s="36">
        <v>2</v>
      </c>
      <c r="B30" s="6"/>
      <c r="C30" s="6"/>
      <c r="D30" s="12"/>
      <c r="E30" s="12"/>
      <c r="F30" s="12"/>
      <c r="G30" s="12"/>
      <c r="H30" s="53"/>
      <c r="I30" s="53"/>
      <c r="J30" s="53"/>
      <c r="K30" s="53"/>
      <c r="L30" s="53"/>
      <c r="M30" s="53"/>
      <c r="N30" s="53"/>
      <c r="O30" s="53"/>
      <c r="P30" s="53"/>
      <c r="Q30" s="12"/>
      <c r="R30" s="12"/>
      <c r="S30" s="12"/>
      <c r="T30" s="80"/>
      <c r="U30" s="80"/>
      <c r="V30" s="80"/>
      <c r="W30" s="65"/>
      <c r="X30" s="65"/>
      <c r="Y30" s="65"/>
      <c r="Z30" s="53"/>
      <c r="AA30" s="53"/>
      <c r="AB30" s="53"/>
      <c r="AC30" s="68"/>
      <c r="AD30" s="68"/>
      <c r="AE30" s="68"/>
      <c r="AF30" s="83"/>
      <c r="AG30" s="83"/>
      <c r="AH30" s="83"/>
      <c r="AI30" s="12"/>
      <c r="AJ30" s="12"/>
      <c r="AK30" s="12"/>
    </row>
    <row r="31" spans="1:37" ht="15.75" x14ac:dyDescent="0.25">
      <c r="A31" s="36">
        <v>3</v>
      </c>
      <c r="B31" s="35"/>
      <c r="C31" s="35"/>
      <c r="D31" s="12"/>
      <c r="E31" s="12"/>
      <c r="F31" s="12"/>
      <c r="G31" s="12"/>
      <c r="H31" s="53"/>
      <c r="I31" s="53"/>
      <c r="J31" s="53"/>
      <c r="K31" s="53"/>
      <c r="L31" s="53"/>
      <c r="M31" s="53"/>
      <c r="N31" s="53"/>
      <c r="O31" s="53"/>
      <c r="P31" s="53"/>
      <c r="Q31" s="12"/>
      <c r="R31" s="12"/>
      <c r="S31" s="12"/>
      <c r="T31" s="80"/>
      <c r="U31" s="80"/>
      <c r="V31" s="80"/>
      <c r="W31" s="65"/>
      <c r="X31" s="65"/>
      <c r="Y31" s="65"/>
      <c r="Z31" s="53"/>
      <c r="AA31" s="53"/>
      <c r="AB31" s="53"/>
      <c r="AC31" s="68"/>
      <c r="AD31" s="68"/>
      <c r="AE31" s="68"/>
      <c r="AF31" s="83"/>
      <c r="AG31" s="83"/>
      <c r="AH31" s="83"/>
      <c r="AI31" s="12"/>
      <c r="AJ31" s="12"/>
      <c r="AK31" s="12"/>
    </row>
    <row r="32" spans="1:37" ht="15.75" x14ac:dyDescent="0.25">
      <c r="A32" s="36">
        <v>4</v>
      </c>
      <c r="B32" s="35"/>
      <c r="C32" s="35"/>
      <c r="D32" s="12"/>
      <c r="E32" s="12"/>
      <c r="F32" s="12"/>
      <c r="G32" s="12"/>
      <c r="H32" s="53"/>
      <c r="I32" s="53"/>
      <c r="J32" s="53"/>
      <c r="K32" s="53"/>
      <c r="L32" s="53"/>
      <c r="M32" s="53"/>
      <c r="N32" s="53"/>
      <c r="O32" s="53"/>
      <c r="P32" s="53"/>
      <c r="Q32" s="12"/>
      <c r="R32" s="12"/>
      <c r="S32" s="12"/>
      <c r="T32" s="80"/>
      <c r="U32" s="80"/>
      <c r="V32" s="80"/>
      <c r="W32" s="65"/>
      <c r="X32" s="65"/>
      <c r="Y32" s="65"/>
      <c r="Z32" s="53"/>
      <c r="AA32" s="53"/>
      <c r="AB32" s="53"/>
      <c r="AC32" s="68"/>
      <c r="AD32" s="68"/>
      <c r="AE32" s="68"/>
      <c r="AF32" s="83"/>
      <c r="AG32" s="83"/>
      <c r="AH32" s="83"/>
      <c r="AI32" s="12"/>
      <c r="AJ32" s="12"/>
      <c r="AK32" s="12"/>
    </row>
    <row r="33" spans="1:37" ht="15.75" x14ac:dyDescent="0.25">
      <c r="A33" s="36">
        <v>5</v>
      </c>
      <c r="B33" s="6"/>
      <c r="C33" s="6"/>
      <c r="D33" s="12"/>
      <c r="E33" s="12"/>
      <c r="F33" s="12"/>
      <c r="G33" s="12"/>
      <c r="H33" s="53"/>
      <c r="I33" s="53"/>
      <c r="J33" s="53"/>
      <c r="K33" s="53"/>
      <c r="L33" s="53"/>
      <c r="M33" s="53"/>
      <c r="N33" s="53"/>
      <c r="O33" s="53"/>
      <c r="P33" s="53"/>
      <c r="Q33" s="12"/>
      <c r="R33" s="12"/>
      <c r="S33" s="12"/>
      <c r="T33" s="80"/>
      <c r="U33" s="80"/>
      <c r="V33" s="80"/>
      <c r="W33" s="65"/>
      <c r="X33" s="65"/>
      <c r="Y33" s="65"/>
      <c r="Z33" s="53"/>
      <c r="AA33" s="53"/>
      <c r="AB33" s="53"/>
      <c r="AC33" s="68"/>
      <c r="AD33" s="68"/>
      <c r="AE33" s="68"/>
      <c r="AF33" s="83"/>
      <c r="AG33" s="83"/>
      <c r="AH33" s="83"/>
      <c r="AI33" s="12"/>
      <c r="AJ33" s="12"/>
      <c r="AK33" s="12"/>
    </row>
    <row r="34" spans="1:37" ht="15.75" x14ac:dyDescent="0.25">
      <c r="A34" s="36">
        <v>6</v>
      </c>
      <c r="B34" s="6"/>
      <c r="C34" s="6"/>
      <c r="D34" s="12"/>
      <c r="E34" s="12"/>
      <c r="F34" s="12"/>
      <c r="G34" s="12"/>
      <c r="H34" s="53"/>
      <c r="I34" s="53"/>
      <c r="J34" s="53"/>
      <c r="K34" s="53"/>
      <c r="L34" s="53"/>
      <c r="M34" s="53"/>
      <c r="N34" s="53"/>
      <c r="O34" s="53"/>
      <c r="P34" s="53"/>
      <c r="Q34" s="12"/>
      <c r="R34" s="12"/>
      <c r="S34" s="12"/>
      <c r="T34" s="80"/>
      <c r="U34" s="80"/>
      <c r="V34" s="80"/>
      <c r="W34" s="65"/>
      <c r="X34" s="65"/>
      <c r="Y34" s="65"/>
      <c r="Z34" s="53"/>
      <c r="AA34" s="53"/>
      <c r="AB34" s="53"/>
      <c r="AC34" s="68"/>
      <c r="AD34" s="68"/>
      <c r="AE34" s="68"/>
      <c r="AF34" s="83"/>
      <c r="AG34" s="83"/>
      <c r="AH34" s="83"/>
      <c r="AI34" s="12"/>
      <c r="AJ34" s="12"/>
      <c r="AK34" s="12"/>
    </row>
    <row r="35" spans="1:37" ht="15.75" x14ac:dyDescent="0.25">
      <c r="A35" s="36">
        <v>7</v>
      </c>
      <c r="B35" s="6"/>
      <c r="C35" s="6"/>
      <c r="D35" s="12"/>
      <c r="E35" s="12"/>
      <c r="F35" s="12"/>
      <c r="G35" s="12"/>
      <c r="H35" s="53"/>
      <c r="I35" s="53"/>
      <c r="J35" s="53"/>
      <c r="K35" s="53"/>
      <c r="L35" s="53"/>
      <c r="M35" s="53"/>
      <c r="N35" s="53"/>
      <c r="O35" s="53"/>
      <c r="P35" s="53"/>
      <c r="Q35" s="12"/>
      <c r="R35" s="12"/>
      <c r="S35" s="12"/>
      <c r="T35" s="80"/>
      <c r="U35" s="80"/>
      <c r="V35" s="80"/>
      <c r="W35" s="65"/>
      <c r="X35" s="65"/>
      <c r="Y35" s="65"/>
      <c r="Z35" s="53"/>
      <c r="AA35" s="53"/>
      <c r="AB35" s="53"/>
      <c r="AC35" s="68"/>
      <c r="AD35" s="68"/>
      <c r="AE35" s="68"/>
      <c r="AF35" s="83"/>
      <c r="AG35" s="83"/>
      <c r="AH35" s="83"/>
      <c r="AI35" s="12"/>
      <c r="AJ35" s="12"/>
      <c r="AK35" s="12"/>
    </row>
    <row r="36" spans="1:37" ht="15.75" x14ac:dyDescent="0.25">
      <c r="A36" s="110" t="s">
        <v>1</v>
      </c>
      <c r="B36" s="111"/>
      <c r="C36" s="112"/>
      <c r="D36" s="14">
        <f>SUM(D29:D35)</f>
        <v>25</v>
      </c>
      <c r="E36" s="12">
        <f>SUM(E29:E35)</f>
        <v>15</v>
      </c>
      <c r="F36" s="12">
        <f>SUM(F29:F35)</f>
        <v>9</v>
      </c>
      <c r="G36" s="12">
        <f>SUM(G29:G35)</f>
        <v>1</v>
      </c>
      <c r="H36" s="53">
        <f t="shared" ref="H36:AK36" si="4">SUM(H29:H35)</f>
        <v>10</v>
      </c>
      <c r="I36" s="53">
        <f t="shared" si="4"/>
        <v>10</v>
      </c>
      <c r="J36" s="53">
        <f t="shared" si="4"/>
        <v>5</v>
      </c>
      <c r="K36" s="53">
        <f t="shared" si="4"/>
        <v>14</v>
      </c>
      <c r="L36" s="53">
        <f t="shared" si="4"/>
        <v>9</v>
      </c>
      <c r="M36" s="53">
        <f t="shared" si="4"/>
        <v>2</v>
      </c>
      <c r="N36" s="53">
        <f t="shared" si="4"/>
        <v>11</v>
      </c>
      <c r="O36" s="53">
        <f t="shared" si="4"/>
        <v>11</v>
      </c>
      <c r="P36" s="53">
        <f t="shared" si="4"/>
        <v>3</v>
      </c>
      <c r="Q36" s="12">
        <f t="shared" si="4"/>
        <v>13</v>
      </c>
      <c r="R36" s="12">
        <f t="shared" si="4"/>
        <v>9</v>
      </c>
      <c r="S36" s="12">
        <f t="shared" si="4"/>
        <v>3</v>
      </c>
      <c r="T36" s="80">
        <f t="shared" si="4"/>
        <v>11</v>
      </c>
      <c r="U36" s="80">
        <f t="shared" si="4"/>
        <v>9</v>
      </c>
      <c r="V36" s="80">
        <f t="shared" si="4"/>
        <v>5</v>
      </c>
      <c r="W36" s="65">
        <f t="shared" si="4"/>
        <v>13</v>
      </c>
      <c r="X36" s="65">
        <f t="shared" si="4"/>
        <v>7</v>
      </c>
      <c r="Y36" s="65">
        <f t="shared" si="4"/>
        <v>5</v>
      </c>
      <c r="Z36" s="53">
        <f t="shared" si="4"/>
        <v>14</v>
      </c>
      <c r="AA36" s="53">
        <f t="shared" si="4"/>
        <v>8</v>
      </c>
      <c r="AB36" s="53">
        <f t="shared" si="4"/>
        <v>3</v>
      </c>
      <c r="AC36" s="68">
        <f t="shared" si="4"/>
        <v>13</v>
      </c>
      <c r="AD36" s="68">
        <f t="shared" si="4"/>
        <v>9</v>
      </c>
      <c r="AE36" s="68">
        <f t="shared" si="4"/>
        <v>3</v>
      </c>
      <c r="AF36" s="83">
        <f t="shared" si="4"/>
        <v>14</v>
      </c>
      <c r="AG36" s="83">
        <f t="shared" si="4"/>
        <v>6</v>
      </c>
      <c r="AH36" s="83">
        <f t="shared" si="4"/>
        <v>5</v>
      </c>
      <c r="AI36" s="12">
        <f t="shared" si="4"/>
        <v>13</v>
      </c>
      <c r="AJ36" s="12">
        <f t="shared" si="4"/>
        <v>7</v>
      </c>
      <c r="AK36" s="12">
        <f t="shared" si="4"/>
        <v>5</v>
      </c>
    </row>
    <row r="37" spans="1:37" ht="15.75" x14ac:dyDescent="0.25">
      <c r="A37" s="94" t="s">
        <v>11</v>
      </c>
      <c r="B37" s="94"/>
      <c r="C37" s="94"/>
      <c r="D37" s="17">
        <f>D36*100/D36</f>
        <v>100</v>
      </c>
      <c r="E37" s="13">
        <f>E36*100/D36</f>
        <v>60</v>
      </c>
      <c r="F37" s="13">
        <f>F36*100/D36</f>
        <v>36</v>
      </c>
      <c r="G37" s="13">
        <f>G36*100/D36</f>
        <v>4</v>
      </c>
      <c r="H37" s="54">
        <f>H36*100/D36</f>
        <v>40</v>
      </c>
      <c r="I37" s="54">
        <f>I36*100/D36</f>
        <v>40</v>
      </c>
      <c r="J37" s="54">
        <f>J36*100/D36</f>
        <v>20</v>
      </c>
      <c r="K37" s="54">
        <f>K36*100/D36</f>
        <v>56</v>
      </c>
      <c r="L37" s="54">
        <f>L36*100/D36</f>
        <v>36</v>
      </c>
      <c r="M37" s="54">
        <f>M36*100/D36</f>
        <v>8</v>
      </c>
      <c r="N37" s="54">
        <f>N36*100/D36</f>
        <v>44</v>
      </c>
      <c r="O37" s="54">
        <f>O36*100/D36</f>
        <v>44</v>
      </c>
      <c r="P37" s="54">
        <f>P36*100/D36</f>
        <v>12</v>
      </c>
      <c r="Q37" s="13">
        <f>Q36*100/D36</f>
        <v>52</v>
      </c>
      <c r="R37" s="13">
        <f>R36*100/D36</f>
        <v>36</v>
      </c>
      <c r="S37" s="13">
        <f>S36*100/D36</f>
        <v>12</v>
      </c>
      <c r="T37" s="81">
        <f>T36*100/D36</f>
        <v>44</v>
      </c>
      <c r="U37" s="81">
        <f>U36*100/D36</f>
        <v>36</v>
      </c>
      <c r="V37" s="81">
        <f>V36*100/D36</f>
        <v>20</v>
      </c>
      <c r="W37" s="66">
        <f>W36*100/D36</f>
        <v>52</v>
      </c>
      <c r="X37" s="66">
        <f>X36*100/D36</f>
        <v>28</v>
      </c>
      <c r="Y37" s="66">
        <f>Y36*100/D36</f>
        <v>20</v>
      </c>
      <c r="Z37" s="54">
        <f>Z36*100/D36</f>
        <v>56</v>
      </c>
      <c r="AA37" s="54">
        <f>AA36*100/D36</f>
        <v>32</v>
      </c>
      <c r="AB37" s="54">
        <f>AB36*100/D36</f>
        <v>12</v>
      </c>
      <c r="AC37" s="69">
        <f>AC36*100/D36</f>
        <v>52</v>
      </c>
      <c r="AD37" s="69">
        <f>AD36*100/D36</f>
        <v>36</v>
      </c>
      <c r="AE37" s="69">
        <f>AE36*100/D36</f>
        <v>12</v>
      </c>
      <c r="AF37" s="84">
        <f>AF36*100/D36</f>
        <v>56</v>
      </c>
      <c r="AG37" s="84">
        <f>AG36*100/D36</f>
        <v>24</v>
      </c>
      <c r="AH37" s="84">
        <f>AH36*100/D36</f>
        <v>20</v>
      </c>
      <c r="AI37" s="13">
        <f>AI36*100/D36</f>
        <v>52</v>
      </c>
      <c r="AJ37" s="13">
        <f>AJ36*100/D36</f>
        <v>28</v>
      </c>
      <c r="AK37" s="13">
        <f>AK36*100/D36</f>
        <v>20</v>
      </c>
    </row>
    <row r="40" spans="1:37" ht="15.75" x14ac:dyDescent="0.25">
      <c r="A40" s="37"/>
      <c r="B40" s="108" t="s">
        <v>36</v>
      </c>
      <c r="C40" s="108"/>
      <c r="D40" s="108"/>
      <c r="E40" s="108"/>
      <c r="F40" s="108"/>
      <c r="G40" s="33"/>
      <c r="H40" s="33"/>
      <c r="I40" s="33"/>
      <c r="J40" s="33"/>
      <c r="K40" s="33"/>
      <c r="L40" s="33"/>
      <c r="M40" s="33"/>
      <c r="N40" s="33"/>
      <c r="O40" s="92" t="s">
        <v>2</v>
      </c>
      <c r="P40" s="92"/>
      <c r="Q40" s="92"/>
      <c r="R40" s="92"/>
      <c r="S40" s="9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"/>
      <c r="AG40" s="3"/>
      <c r="AH40" s="3"/>
      <c r="AI40" s="3"/>
      <c r="AJ40" s="91" t="s">
        <v>18</v>
      </c>
      <c r="AK40" s="91"/>
    </row>
    <row r="41" spans="1:37" ht="15.75" x14ac:dyDescent="0.25">
      <c r="A41" s="3"/>
      <c r="B41" s="92" t="s">
        <v>83</v>
      </c>
      <c r="C41" s="92"/>
      <c r="D41" s="92"/>
      <c r="E41" s="92"/>
      <c r="F41" s="92"/>
      <c r="G41" s="3"/>
      <c r="H41" s="3"/>
      <c r="I41" s="3"/>
      <c r="J41" s="3"/>
      <c r="K41" s="3"/>
      <c r="L41" s="3"/>
      <c r="M41" s="3"/>
      <c r="N41" s="3"/>
      <c r="O41" s="92" t="s">
        <v>28</v>
      </c>
      <c r="P41" s="92"/>
      <c r="Q41" s="92"/>
      <c r="R41" s="92"/>
      <c r="S41" s="92"/>
      <c r="T41" s="92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"/>
      <c r="AI41" s="3"/>
      <c r="AJ41" s="3"/>
      <c r="AK41" s="3"/>
    </row>
    <row r="42" spans="1:37" ht="15.75" x14ac:dyDescent="0.25">
      <c r="A42" s="3"/>
      <c r="G42" s="3"/>
      <c r="H42" s="3"/>
      <c r="I42" s="3"/>
      <c r="J42" s="3"/>
      <c r="K42" s="3"/>
      <c r="L42" s="3"/>
      <c r="M42" s="3"/>
      <c r="N42" s="3"/>
      <c r="O42" s="93" t="s">
        <v>82</v>
      </c>
      <c r="P42" s="93"/>
      <c r="Q42" s="93"/>
      <c r="R42" s="93"/>
      <c r="S42" s="93"/>
      <c r="T42" s="93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"/>
      <c r="AI42" s="3"/>
      <c r="AJ42" s="3"/>
      <c r="AK42" s="3"/>
    </row>
    <row r="43" spans="1:37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5.75" x14ac:dyDescent="0.2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15.75" x14ac:dyDescent="0.25">
      <c r="A45" s="97" t="s">
        <v>0</v>
      </c>
      <c r="B45" s="95" t="s">
        <v>3</v>
      </c>
      <c r="C45" s="95" t="s">
        <v>4</v>
      </c>
      <c r="D45" s="95" t="s">
        <v>10</v>
      </c>
      <c r="E45" s="95" t="s">
        <v>5</v>
      </c>
      <c r="F45" s="95"/>
      <c r="G45" s="95"/>
      <c r="H45" s="100" t="s">
        <v>8</v>
      </c>
      <c r="I45" s="101"/>
      <c r="J45" s="101"/>
      <c r="K45" s="101"/>
      <c r="L45" s="101"/>
      <c r="M45" s="101"/>
      <c r="N45" s="101"/>
      <c r="O45" s="101"/>
      <c r="P45" s="102"/>
      <c r="Q45" s="95" t="s">
        <v>6</v>
      </c>
      <c r="R45" s="95"/>
      <c r="S45" s="95"/>
      <c r="T45" s="100" t="s">
        <v>9</v>
      </c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  <c r="AI45" s="95" t="s">
        <v>7</v>
      </c>
      <c r="AJ45" s="95"/>
      <c r="AK45" s="95"/>
    </row>
    <row r="46" spans="1:37" ht="15.75" x14ac:dyDescent="0.25">
      <c r="A46" s="97"/>
      <c r="B46" s="95"/>
      <c r="C46" s="95"/>
      <c r="D46" s="95"/>
      <c r="E46" s="98" t="s">
        <v>14</v>
      </c>
      <c r="F46" s="98" t="s">
        <v>15</v>
      </c>
      <c r="G46" s="98" t="s">
        <v>16</v>
      </c>
      <c r="H46" s="132" t="s">
        <v>19</v>
      </c>
      <c r="I46" s="132"/>
      <c r="J46" s="132"/>
      <c r="K46" s="104" t="s">
        <v>20</v>
      </c>
      <c r="L46" s="104"/>
      <c r="M46" s="104"/>
      <c r="N46" s="133" t="s">
        <v>24</v>
      </c>
      <c r="O46" s="133"/>
      <c r="P46" s="133"/>
      <c r="Q46" s="98" t="s">
        <v>14</v>
      </c>
      <c r="R46" s="98" t="s">
        <v>15</v>
      </c>
      <c r="S46" s="98" t="s">
        <v>16</v>
      </c>
      <c r="T46" s="134" t="s">
        <v>25</v>
      </c>
      <c r="U46" s="134"/>
      <c r="V46" s="134"/>
      <c r="W46" s="135" t="s">
        <v>21</v>
      </c>
      <c r="X46" s="135"/>
      <c r="Y46" s="135"/>
      <c r="Z46" s="133" t="s">
        <v>26</v>
      </c>
      <c r="AA46" s="133"/>
      <c r="AB46" s="133"/>
      <c r="AC46" s="136" t="s">
        <v>27</v>
      </c>
      <c r="AD46" s="136"/>
      <c r="AE46" s="136"/>
      <c r="AF46" s="137" t="s">
        <v>22</v>
      </c>
      <c r="AG46" s="137"/>
      <c r="AH46" s="138"/>
      <c r="AI46" s="98" t="s">
        <v>14</v>
      </c>
      <c r="AJ46" s="98" t="s">
        <v>15</v>
      </c>
      <c r="AK46" s="98" t="s">
        <v>16</v>
      </c>
    </row>
    <row r="47" spans="1:37" ht="63" x14ac:dyDescent="0.25">
      <c r="A47" s="97"/>
      <c r="B47" s="95"/>
      <c r="C47" s="95"/>
      <c r="D47" s="95"/>
      <c r="E47" s="99"/>
      <c r="F47" s="99"/>
      <c r="G47" s="99"/>
      <c r="H47" s="90" t="s">
        <v>14</v>
      </c>
      <c r="I47" s="90" t="s">
        <v>15</v>
      </c>
      <c r="J47" s="90" t="s">
        <v>16</v>
      </c>
      <c r="K47" s="90" t="s">
        <v>14</v>
      </c>
      <c r="L47" s="90" t="s">
        <v>15</v>
      </c>
      <c r="M47" s="90" t="s">
        <v>16</v>
      </c>
      <c r="N47" s="90" t="s">
        <v>14</v>
      </c>
      <c r="O47" s="90" t="s">
        <v>15</v>
      </c>
      <c r="P47" s="90" t="s">
        <v>16</v>
      </c>
      <c r="Q47" s="99"/>
      <c r="R47" s="99"/>
      <c r="S47" s="99"/>
      <c r="T47" s="79" t="s">
        <v>14</v>
      </c>
      <c r="U47" s="79" t="s">
        <v>15</v>
      </c>
      <c r="V47" s="79" t="s">
        <v>16</v>
      </c>
      <c r="W47" s="67" t="s">
        <v>14</v>
      </c>
      <c r="X47" s="67" t="s">
        <v>15</v>
      </c>
      <c r="Y47" s="67" t="s">
        <v>16</v>
      </c>
      <c r="Z47" s="52" t="s">
        <v>14</v>
      </c>
      <c r="AA47" s="52" t="s">
        <v>15</v>
      </c>
      <c r="AB47" s="52" t="s">
        <v>16</v>
      </c>
      <c r="AC47" s="67" t="s">
        <v>14</v>
      </c>
      <c r="AD47" s="67" t="s">
        <v>15</v>
      </c>
      <c r="AE47" s="67" t="s">
        <v>16</v>
      </c>
      <c r="AF47" s="82" t="s">
        <v>14</v>
      </c>
      <c r="AG47" s="82" t="s">
        <v>15</v>
      </c>
      <c r="AH47" s="82" t="s">
        <v>16</v>
      </c>
      <c r="AI47" s="99"/>
      <c r="AJ47" s="99"/>
      <c r="AK47" s="99"/>
    </row>
    <row r="48" spans="1:37" ht="15.75" x14ac:dyDescent="0.25">
      <c r="A48" s="36">
        <v>1</v>
      </c>
      <c r="B48" s="6" t="s">
        <v>66</v>
      </c>
      <c r="C48" s="6" t="s">
        <v>67</v>
      </c>
      <c r="D48" s="12">
        <v>25</v>
      </c>
      <c r="E48" s="12">
        <v>14</v>
      </c>
      <c r="F48" s="12">
        <v>10</v>
      </c>
      <c r="G48" s="12">
        <v>1</v>
      </c>
      <c r="H48" s="53">
        <v>7</v>
      </c>
      <c r="I48" s="53">
        <v>9</v>
      </c>
      <c r="J48" s="53">
        <v>9</v>
      </c>
      <c r="K48" s="53">
        <v>7</v>
      </c>
      <c r="L48" s="53">
        <v>11</v>
      </c>
      <c r="M48" s="53">
        <v>7</v>
      </c>
      <c r="N48" s="53">
        <v>7</v>
      </c>
      <c r="O48" s="53">
        <v>12</v>
      </c>
      <c r="P48" s="53">
        <v>6</v>
      </c>
      <c r="Q48" s="12">
        <v>7</v>
      </c>
      <c r="R48" s="12">
        <v>11</v>
      </c>
      <c r="S48" s="12">
        <v>7</v>
      </c>
      <c r="T48" s="80">
        <v>11</v>
      </c>
      <c r="U48" s="80">
        <v>11</v>
      </c>
      <c r="V48" s="80">
        <v>3</v>
      </c>
      <c r="W48" s="68">
        <v>11</v>
      </c>
      <c r="X48" s="68">
        <v>11</v>
      </c>
      <c r="Y48" s="68">
        <v>3</v>
      </c>
      <c r="Z48" s="53">
        <v>11</v>
      </c>
      <c r="AA48" s="53">
        <v>11</v>
      </c>
      <c r="AB48" s="53">
        <v>3</v>
      </c>
      <c r="AC48" s="68">
        <v>11</v>
      </c>
      <c r="AD48" s="68">
        <v>11</v>
      </c>
      <c r="AE48" s="68">
        <v>3</v>
      </c>
      <c r="AF48" s="83">
        <v>9</v>
      </c>
      <c r="AG48" s="83">
        <v>10</v>
      </c>
      <c r="AH48" s="83">
        <v>6</v>
      </c>
      <c r="AI48" s="12">
        <v>9</v>
      </c>
      <c r="AJ48" s="12">
        <v>10</v>
      </c>
      <c r="AK48" s="12">
        <v>6</v>
      </c>
    </row>
    <row r="49" spans="1:37" ht="15.75" x14ac:dyDescent="0.25">
      <c r="A49" s="36">
        <v>2</v>
      </c>
      <c r="B49" s="6"/>
      <c r="C49" s="6"/>
      <c r="D49" s="12"/>
      <c r="E49" s="12"/>
      <c r="F49" s="12"/>
      <c r="G49" s="12"/>
      <c r="H49" s="53"/>
      <c r="I49" s="53"/>
      <c r="J49" s="53"/>
      <c r="K49" s="53"/>
      <c r="L49" s="53"/>
      <c r="M49" s="53"/>
      <c r="N49" s="53"/>
      <c r="O49" s="53"/>
      <c r="P49" s="53"/>
      <c r="Q49" s="12"/>
      <c r="R49" s="12"/>
      <c r="S49" s="12"/>
      <c r="T49" s="80"/>
      <c r="U49" s="80"/>
      <c r="V49" s="80"/>
      <c r="W49" s="68"/>
      <c r="X49" s="68"/>
      <c r="Y49" s="68"/>
      <c r="Z49" s="53"/>
      <c r="AA49" s="53"/>
      <c r="AB49" s="53"/>
      <c r="AC49" s="68"/>
      <c r="AD49" s="68"/>
      <c r="AE49" s="68"/>
      <c r="AF49" s="83"/>
      <c r="AG49" s="83"/>
      <c r="AH49" s="83"/>
      <c r="AI49" s="12"/>
      <c r="AJ49" s="12"/>
      <c r="AK49" s="12"/>
    </row>
    <row r="50" spans="1:37" ht="15.75" x14ac:dyDescent="0.25">
      <c r="A50" s="36">
        <v>3</v>
      </c>
      <c r="B50" s="35"/>
      <c r="C50" s="35"/>
      <c r="D50" s="12"/>
      <c r="E50" s="12"/>
      <c r="F50" s="12"/>
      <c r="G50" s="12"/>
      <c r="H50" s="53"/>
      <c r="I50" s="53"/>
      <c r="J50" s="53"/>
      <c r="K50" s="53"/>
      <c r="L50" s="53"/>
      <c r="M50" s="53"/>
      <c r="N50" s="53"/>
      <c r="O50" s="53"/>
      <c r="P50" s="53"/>
      <c r="Q50" s="12"/>
      <c r="R50" s="12"/>
      <c r="S50" s="12"/>
      <c r="T50" s="80"/>
      <c r="U50" s="80"/>
      <c r="V50" s="80"/>
      <c r="W50" s="68"/>
      <c r="X50" s="68"/>
      <c r="Y50" s="68"/>
      <c r="Z50" s="53"/>
      <c r="AA50" s="53"/>
      <c r="AB50" s="53"/>
      <c r="AC50" s="68"/>
      <c r="AD50" s="68"/>
      <c r="AE50" s="68"/>
      <c r="AF50" s="83"/>
      <c r="AG50" s="83"/>
      <c r="AH50" s="83"/>
      <c r="AI50" s="12"/>
      <c r="AJ50" s="12"/>
      <c r="AK50" s="12"/>
    </row>
    <row r="51" spans="1:37" ht="15.75" x14ac:dyDescent="0.25">
      <c r="A51" s="36">
        <v>4</v>
      </c>
      <c r="B51" s="35"/>
      <c r="C51" s="35"/>
      <c r="D51" s="12"/>
      <c r="E51" s="12"/>
      <c r="F51" s="12"/>
      <c r="G51" s="12"/>
      <c r="H51" s="53"/>
      <c r="I51" s="53"/>
      <c r="J51" s="53"/>
      <c r="K51" s="53"/>
      <c r="L51" s="53"/>
      <c r="M51" s="53"/>
      <c r="N51" s="53"/>
      <c r="O51" s="53"/>
      <c r="P51" s="53"/>
      <c r="Q51" s="12"/>
      <c r="R51" s="12"/>
      <c r="S51" s="12"/>
      <c r="T51" s="80"/>
      <c r="U51" s="80"/>
      <c r="V51" s="80"/>
      <c r="W51" s="68"/>
      <c r="X51" s="68"/>
      <c r="Y51" s="68"/>
      <c r="Z51" s="53"/>
      <c r="AA51" s="53"/>
      <c r="AB51" s="53"/>
      <c r="AC51" s="68"/>
      <c r="AD51" s="68"/>
      <c r="AE51" s="68"/>
      <c r="AF51" s="83"/>
      <c r="AG51" s="83"/>
      <c r="AH51" s="83"/>
      <c r="AI51" s="12"/>
      <c r="AJ51" s="12"/>
      <c r="AK51" s="12"/>
    </row>
    <row r="52" spans="1:37" ht="15.75" x14ac:dyDescent="0.25">
      <c r="A52" s="36">
        <v>5</v>
      </c>
      <c r="B52" s="6"/>
      <c r="C52" s="6"/>
      <c r="D52" s="12"/>
      <c r="E52" s="12"/>
      <c r="F52" s="12"/>
      <c r="G52" s="12"/>
      <c r="H52" s="53"/>
      <c r="I52" s="53"/>
      <c r="J52" s="53"/>
      <c r="K52" s="53"/>
      <c r="L52" s="53"/>
      <c r="M52" s="53"/>
      <c r="N52" s="53"/>
      <c r="O52" s="53"/>
      <c r="P52" s="53"/>
      <c r="Q52" s="12"/>
      <c r="R52" s="12"/>
      <c r="S52" s="12"/>
      <c r="T52" s="80"/>
      <c r="U52" s="80"/>
      <c r="V52" s="80"/>
      <c r="W52" s="68"/>
      <c r="X52" s="68"/>
      <c r="Y52" s="68"/>
      <c r="Z52" s="53"/>
      <c r="AA52" s="53"/>
      <c r="AB52" s="53"/>
      <c r="AC52" s="68"/>
      <c r="AD52" s="68"/>
      <c r="AE52" s="68"/>
      <c r="AF52" s="83"/>
      <c r="AG52" s="83"/>
      <c r="AH52" s="83"/>
      <c r="AI52" s="12"/>
      <c r="AJ52" s="12"/>
      <c r="AK52" s="12"/>
    </row>
    <row r="53" spans="1:37" ht="15.75" x14ac:dyDescent="0.25">
      <c r="A53" s="36">
        <v>6</v>
      </c>
      <c r="B53" s="6"/>
      <c r="C53" s="6"/>
      <c r="D53" s="12"/>
      <c r="E53" s="12"/>
      <c r="F53" s="12"/>
      <c r="G53" s="12"/>
      <c r="H53" s="53"/>
      <c r="I53" s="53"/>
      <c r="J53" s="53"/>
      <c r="K53" s="53"/>
      <c r="L53" s="53"/>
      <c r="M53" s="53"/>
      <c r="N53" s="53"/>
      <c r="O53" s="53"/>
      <c r="P53" s="53"/>
      <c r="Q53" s="12"/>
      <c r="R53" s="12"/>
      <c r="S53" s="12"/>
      <c r="T53" s="80"/>
      <c r="U53" s="80"/>
      <c r="V53" s="80"/>
      <c r="W53" s="68"/>
      <c r="X53" s="68"/>
      <c r="Y53" s="68"/>
      <c r="Z53" s="53"/>
      <c r="AA53" s="53"/>
      <c r="AB53" s="53"/>
      <c r="AC53" s="68"/>
      <c r="AD53" s="68"/>
      <c r="AE53" s="68"/>
      <c r="AF53" s="83"/>
      <c r="AG53" s="83"/>
      <c r="AH53" s="83"/>
      <c r="AI53" s="12"/>
      <c r="AJ53" s="12"/>
      <c r="AK53" s="12"/>
    </row>
    <row r="54" spans="1:37" ht="15.75" x14ac:dyDescent="0.25">
      <c r="A54" s="36">
        <v>7</v>
      </c>
      <c r="B54" s="6"/>
      <c r="C54" s="6"/>
      <c r="D54" s="12"/>
      <c r="E54" s="12"/>
      <c r="F54" s="12"/>
      <c r="G54" s="12"/>
      <c r="H54" s="53"/>
      <c r="I54" s="53"/>
      <c r="J54" s="53"/>
      <c r="K54" s="53"/>
      <c r="L54" s="53"/>
      <c r="M54" s="53"/>
      <c r="N54" s="53"/>
      <c r="O54" s="53"/>
      <c r="P54" s="53"/>
      <c r="Q54" s="12"/>
      <c r="R54" s="12"/>
      <c r="S54" s="12"/>
      <c r="T54" s="80"/>
      <c r="U54" s="80"/>
      <c r="V54" s="80"/>
      <c r="W54" s="68"/>
      <c r="X54" s="68"/>
      <c r="Y54" s="68"/>
      <c r="Z54" s="53"/>
      <c r="AA54" s="53"/>
      <c r="AB54" s="53"/>
      <c r="AC54" s="68"/>
      <c r="AD54" s="68"/>
      <c r="AE54" s="68"/>
      <c r="AF54" s="83"/>
      <c r="AG54" s="83"/>
      <c r="AH54" s="83"/>
      <c r="AI54" s="12"/>
      <c r="AJ54" s="12"/>
      <c r="AK54" s="12"/>
    </row>
    <row r="55" spans="1:37" ht="15.75" x14ac:dyDescent="0.25">
      <c r="A55" s="110" t="s">
        <v>1</v>
      </c>
      <c r="B55" s="111"/>
      <c r="C55" s="112"/>
      <c r="D55" s="14">
        <f>SUM(D48:D54)</f>
        <v>25</v>
      </c>
      <c r="E55" s="12">
        <f>SUM(E48:E54)</f>
        <v>14</v>
      </c>
      <c r="F55" s="12">
        <f>SUM(F48:F54)</f>
        <v>10</v>
      </c>
      <c r="G55" s="12">
        <f>SUM(G48:G54)</f>
        <v>1</v>
      </c>
      <c r="H55" s="53">
        <f t="shared" ref="H55:AK55" si="5">SUM(H48:H54)</f>
        <v>7</v>
      </c>
      <c r="I55" s="53">
        <f t="shared" si="5"/>
        <v>9</v>
      </c>
      <c r="J55" s="53">
        <f t="shared" si="5"/>
        <v>9</v>
      </c>
      <c r="K55" s="53">
        <f t="shared" si="5"/>
        <v>7</v>
      </c>
      <c r="L55" s="53">
        <f t="shared" si="5"/>
        <v>11</v>
      </c>
      <c r="M55" s="53">
        <f t="shared" si="5"/>
        <v>7</v>
      </c>
      <c r="N55" s="53">
        <f t="shared" si="5"/>
        <v>7</v>
      </c>
      <c r="O55" s="53">
        <f t="shared" si="5"/>
        <v>12</v>
      </c>
      <c r="P55" s="53">
        <f t="shared" si="5"/>
        <v>6</v>
      </c>
      <c r="Q55" s="12">
        <f t="shared" si="5"/>
        <v>7</v>
      </c>
      <c r="R55" s="12">
        <f t="shared" si="5"/>
        <v>11</v>
      </c>
      <c r="S55" s="12">
        <f t="shared" si="5"/>
        <v>7</v>
      </c>
      <c r="T55" s="80">
        <f t="shared" si="5"/>
        <v>11</v>
      </c>
      <c r="U55" s="80">
        <f t="shared" si="5"/>
        <v>11</v>
      </c>
      <c r="V55" s="80">
        <f t="shared" si="5"/>
        <v>3</v>
      </c>
      <c r="W55" s="68">
        <f t="shared" si="5"/>
        <v>11</v>
      </c>
      <c r="X55" s="68">
        <f t="shared" si="5"/>
        <v>11</v>
      </c>
      <c r="Y55" s="68">
        <f t="shared" si="5"/>
        <v>3</v>
      </c>
      <c r="Z55" s="53">
        <f t="shared" si="5"/>
        <v>11</v>
      </c>
      <c r="AA55" s="53">
        <f t="shared" si="5"/>
        <v>11</v>
      </c>
      <c r="AB55" s="53">
        <f t="shared" si="5"/>
        <v>3</v>
      </c>
      <c r="AC55" s="68">
        <f t="shared" si="5"/>
        <v>11</v>
      </c>
      <c r="AD55" s="68">
        <f t="shared" si="5"/>
        <v>11</v>
      </c>
      <c r="AE55" s="68">
        <f t="shared" si="5"/>
        <v>3</v>
      </c>
      <c r="AF55" s="83">
        <f t="shared" si="5"/>
        <v>9</v>
      </c>
      <c r="AG55" s="83">
        <f t="shared" si="5"/>
        <v>10</v>
      </c>
      <c r="AH55" s="83">
        <f t="shared" si="5"/>
        <v>6</v>
      </c>
      <c r="AI55" s="12">
        <f t="shared" si="5"/>
        <v>9</v>
      </c>
      <c r="AJ55" s="12">
        <f t="shared" si="5"/>
        <v>10</v>
      </c>
      <c r="AK55" s="12">
        <f t="shared" si="5"/>
        <v>6</v>
      </c>
    </row>
    <row r="56" spans="1:37" ht="15.75" x14ac:dyDescent="0.25">
      <c r="A56" s="94" t="s">
        <v>11</v>
      </c>
      <c r="B56" s="94"/>
      <c r="C56" s="94"/>
      <c r="D56" s="17">
        <f>D55*100/D55</f>
        <v>100</v>
      </c>
      <c r="E56" s="13">
        <f>E55*100/25</f>
        <v>56</v>
      </c>
      <c r="F56" s="13">
        <f t="shared" ref="F56:S56" si="6">F55*100/25</f>
        <v>40</v>
      </c>
      <c r="G56" s="13">
        <f t="shared" si="6"/>
        <v>4</v>
      </c>
      <c r="H56" s="54">
        <f t="shared" si="6"/>
        <v>28</v>
      </c>
      <c r="I56" s="54">
        <f t="shared" si="6"/>
        <v>36</v>
      </c>
      <c r="J56" s="54">
        <f t="shared" si="6"/>
        <v>36</v>
      </c>
      <c r="K56" s="54">
        <f t="shared" si="6"/>
        <v>28</v>
      </c>
      <c r="L56" s="54">
        <f t="shared" si="6"/>
        <v>44</v>
      </c>
      <c r="M56" s="54">
        <f t="shared" si="6"/>
        <v>28</v>
      </c>
      <c r="N56" s="54">
        <f t="shared" si="6"/>
        <v>28</v>
      </c>
      <c r="O56" s="54">
        <f t="shared" si="6"/>
        <v>48</v>
      </c>
      <c r="P56" s="54">
        <f t="shared" si="6"/>
        <v>24</v>
      </c>
      <c r="Q56" s="13">
        <f t="shared" si="6"/>
        <v>28</v>
      </c>
      <c r="R56" s="13">
        <f t="shared" si="6"/>
        <v>44</v>
      </c>
      <c r="S56" s="13">
        <f t="shared" si="6"/>
        <v>28</v>
      </c>
      <c r="T56" s="81">
        <f>T55*100/D55</f>
        <v>44</v>
      </c>
      <c r="U56" s="81">
        <f>U55*100/D55</f>
        <v>44</v>
      </c>
      <c r="V56" s="81">
        <f>V55*100/D55</f>
        <v>12</v>
      </c>
      <c r="W56" s="69">
        <f>W55*100/D55</f>
        <v>44</v>
      </c>
      <c r="X56" s="69">
        <f>X55*100/D55</f>
        <v>44</v>
      </c>
      <c r="Y56" s="69">
        <f>Y55*100/D55</f>
        <v>12</v>
      </c>
      <c r="Z56" s="54">
        <f>Z55*100/D55</f>
        <v>44</v>
      </c>
      <c r="AA56" s="54">
        <f>AA55*100/D55</f>
        <v>44</v>
      </c>
      <c r="AB56" s="54">
        <f>AB55*100/D55</f>
        <v>12</v>
      </c>
      <c r="AC56" s="69">
        <f>AC55*100/D55</f>
        <v>44</v>
      </c>
      <c r="AD56" s="69">
        <f>AD55*100/D55</f>
        <v>44</v>
      </c>
      <c r="AE56" s="69">
        <f>AE55*100/D55</f>
        <v>12</v>
      </c>
      <c r="AF56" s="84">
        <f>AF55*100/D55</f>
        <v>36</v>
      </c>
      <c r="AG56" s="84">
        <f>AG55*100/D55</f>
        <v>40</v>
      </c>
      <c r="AH56" s="84">
        <f>AH55*100/D55</f>
        <v>24</v>
      </c>
      <c r="AI56" s="13">
        <f>AI55*100/D55</f>
        <v>36</v>
      </c>
      <c r="AJ56" s="13">
        <f>AJ55*100/D55</f>
        <v>40</v>
      </c>
      <c r="AK56" s="13">
        <f>AK55*100/D55</f>
        <v>24</v>
      </c>
    </row>
  </sheetData>
  <mergeCells count="102"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B21:F21"/>
    <mergeCell ref="O21:S21"/>
    <mergeCell ref="AJ21:AK21"/>
    <mergeCell ref="B22:F22"/>
    <mergeCell ref="O22:T22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O23:T23"/>
    <mergeCell ref="A26:A28"/>
    <mergeCell ref="B26:B28"/>
    <mergeCell ref="C26:C28"/>
    <mergeCell ref="D26:D28"/>
    <mergeCell ref="E26:G26"/>
    <mergeCell ref="H26:P26"/>
    <mergeCell ref="Q26:S26"/>
    <mergeCell ref="T26:AH26"/>
    <mergeCell ref="AJ27:AJ28"/>
    <mergeCell ref="AK27:AK28"/>
    <mergeCell ref="A36:C36"/>
    <mergeCell ref="A37:C37"/>
    <mergeCell ref="B40:F40"/>
    <mergeCell ref="O40:S40"/>
    <mergeCell ref="AJ40:AK40"/>
    <mergeCell ref="AI26:AK26"/>
    <mergeCell ref="E27:E28"/>
    <mergeCell ref="F27:F28"/>
    <mergeCell ref="G27:G28"/>
    <mergeCell ref="H27:J27"/>
    <mergeCell ref="K27:M27"/>
    <mergeCell ref="N27:P27"/>
    <mergeCell ref="Q27:Q28"/>
    <mergeCell ref="R27:R28"/>
    <mergeCell ref="S27:S28"/>
    <mergeCell ref="T27:V27"/>
    <mergeCell ref="W27:Y27"/>
    <mergeCell ref="Z27:AB27"/>
    <mergeCell ref="AC27:AE27"/>
    <mergeCell ref="AF27:AH27"/>
    <mergeCell ref="AI27:AI28"/>
    <mergeCell ref="B41:F41"/>
    <mergeCell ref="O41:T41"/>
    <mergeCell ref="O42:T42"/>
    <mergeCell ref="A45:A47"/>
    <mergeCell ref="B45:B47"/>
    <mergeCell ref="C45:C47"/>
    <mergeCell ref="D45:D47"/>
    <mergeCell ref="E45:G45"/>
    <mergeCell ref="H45:P45"/>
    <mergeCell ref="Q45:S45"/>
    <mergeCell ref="T45:AH45"/>
    <mergeCell ref="AJ46:AJ47"/>
    <mergeCell ref="AK46:AK47"/>
    <mergeCell ref="A55:C55"/>
    <mergeCell ref="A56:C56"/>
    <mergeCell ref="AI45:AK45"/>
    <mergeCell ref="E46:E47"/>
    <mergeCell ref="F46:F47"/>
    <mergeCell ref="G46:G47"/>
    <mergeCell ref="H46:J46"/>
    <mergeCell ref="K46:M46"/>
    <mergeCell ref="N46:P46"/>
    <mergeCell ref="Q46:Q47"/>
    <mergeCell ref="R46:R47"/>
    <mergeCell ref="S46:S47"/>
    <mergeCell ref="T46:V46"/>
    <mergeCell ref="W46:Y46"/>
    <mergeCell ref="Z46:AB46"/>
    <mergeCell ref="AC46:AE46"/>
    <mergeCell ref="AF46:AH46"/>
    <mergeCell ref="AI46:AI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7"/>
  <sheetViews>
    <sheetView topLeftCell="A41" zoomScale="70" zoomScaleNormal="70" workbookViewId="0">
      <selection activeCell="B62" sqref="B62:F6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35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2" t="s">
        <v>2</v>
      </c>
      <c r="S2" s="92"/>
      <c r="T2" s="92"/>
      <c r="U2" s="92"/>
      <c r="V2" s="9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91" t="s">
        <v>18</v>
      </c>
      <c r="AN2" s="91"/>
    </row>
    <row r="3" spans="1:40" ht="15.75" x14ac:dyDescent="0.25">
      <c r="A3" s="3"/>
      <c r="B3" s="92" t="s">
        <v>88</v>
      </c>
      <c r="C3" s="92"/>
      <c r="D3" s="92"/>
      <c r="E3" s="92"/>
      <c r="F3" s="9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92" t="s">
        <v>41</v>
      </c>
      <c r="S3" s="92"/>
      <c r="T3" s="92"/>
      <c r="U3" s="92"/>
      <c r="V3" s="92"/>
      <c r="W3" s="9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93" t="s">
        <v>89</v>
      </c>
      <c r="S4" s="93"/>
      <c r="T4" s="93"/>
      <c r="U4" s="93"/>
      <c r="V4" s="93"/>
      <c r="W4" s="9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  <c r="T7" s="95" t="s">
        <v>6</v>
      </c>
      <c r="U7" s="95"/>
      <c r="V7" s="95"/>
      <c r="W7" s="100" t="s">
        <v>9</v>
      </c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2"/>
      <c r="AL7" s="95" t="s">
        <v>7</v>
      </c>
      <c r="AM7" s="95"/>
      <c r="AN7" s="95"/>
    </row>
    <row r="8" spans="1:40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158" t="s">
        <v>19</v>
      </c>
      <c r="I8" s="159"/>
      <c r="J8" s="160"/>
      <c r="K8" s="155" t="s">
        <v>20</v>
      </c>
      <c r="L8" s="156"/>
      <c r="M8" s="157"/>
      <c r="N8" s="152" t="s">
        <v>29</v>
      </c>
      <c r="O8" s="153"/>
      <c r="P8" s="154"/>
      <c r="Q8" s="120" t="s">
        <v>24</v>
      </c>
      <c r="R8" s="121"/>
      <c r="S8" s="122"/>
      <c r="T8" s="98" t="s">
        <v>14</v>
      </c>
      <c r="U8" s="98" t="s">
        <v>15</v>
      </c>
      <c r="V8" s="98" t="s">
        <v>16</v>
      </c>
      <c r="W8" s="132" t="s">
        <v>25</v>
      </c>
      <c r="X8" s="132"/>
      <c r="Y8" s="132"/>
      <c r="Z8" s="132" t="s">
        <v>21</v>
      </c>
      <c r="AA8" s="132"/>
      <c r="AB8" s="132"/>
      <c r="AC8" s="133" t="s">
        <v>26</v>
      </c>
      <c r="AD8" s="133"/>
      <c r="AE8" s="133"/>
      <c r="AF8" s="133" t="s">
        <v>27</v>
      </c>
      <c r="AG8" s="133"/>
      <c r="AH8" s="133"/>
      <c r="AI8" s="130" t="s">
        <v>22</v>
      </c>
      <c r="AJ8" s="130"/>
      <c r="AK8" s="131"/>
      <c r="AL8" s="98" t="s">
        <v>14</v>
      </c>
      <c r="AM8" s="98" t="s">
        <v>15</v>
      </c>
      <c r="AN8" s="98" t="s">
        <v>16</v>
      </c>
    </row>
    <row r="9" spans="1:40" ht="126.75" customHeight="1" x14ac:dyDescent="0.25">
      <c r="A9" s="97"/>
      <c r="B9" s="95"/>
      <c r="C9" s="95"/>
      <c r="D9" s="95"/>
      <c r="E9" s="99"/>
      <c r="F9" s="99"/>
      <c r="G9" s="99"/>
      <c r="H9" s="58" t="s">
        <v>14</v>
      </c>
      <c r="I9" s="58" t="s">
        <v>15</v>
      </c>
      <c r="J9" s="58" t="s">
        <v>16</v>
      </c>
      <c r="K9" s="58" t="s">
        <v>14</v>
      </c>
      <c r="L9" s="58" t="s">
        <v>15</v>
      </c>
      <c r="M9" s="58" t="s">
        <v>16</v>
      </c>
      <c r="N9" s="58" t="s">
        <v>14</v>
      </c>
      <c r="O9" s="58" t="s">
        <v>15</v>
      </c>
      <c r="P9" s="58" t="s">
        <v>16</v>
      </c>
      <c r="Q9" s="58" t="s">
        <v>14</v>
      </c>
      <c r="R9" s="58" t="s">
        <v>15</v>
      </c>
      <c r="S9" s="58" t="s">
        <v>16</v>
      </c>
      <c r="T9" s="99"/>
      <c r="U9" s="99"/>
      <c r="V9" s="99"/>
      <c r="W9" s="52" t="s">
        <v>14</v>
      </c>
      <c r="X9" s="52" t="s">
        <v>15</v>
      </c>
      <c r="Y9" s="52" t="s">
        <v>16</v>
      </c>
      <c r="Z9" s="52" t="s">
        <v>14</v>
      </c>
      <c r="AA9" s="52" t="s">
        <v>15</v>
      </c>
      <c r="AB9" s="52" t="s">
        <v>16</v>
      </c>
      <c r="AC9" s="52" t="s">
        <v>14</v>
      </c>
      <c r="AD9" s="52" t="s">
        <v>15</v>
      </c>
      <c r="AE9" s="52" t="s">
        <v>16</v>
      </c>
      <c r="AF9" s="52" t="s">
        <v>14</v>
      </c>
      <c r="AG9" s="52" t="s">
        <v>15</v>
      </c>
      <c r="AH9" s="52" t="s">
        <v>16</v>
      </c>
      <c r="AI9" s="52" t="s">
        <v>14</v>
      </c>
      <c r="AJ9" s="52" t="s">
        <v>15</v>
      </c>
      <c r="AK9" s="52" t="s">
        <v>16</v>
      </c>
      <c r="AL9" s="99"/>
      <c r="AM9" s="99"/>
      <c r="AN9" s="99"/>
    </row>
    <row r="10" spans="1:40" ht="15.75" x14ac:dyDescent="0.25">
      <c r="A10" s="5">
        <v>1</v>
      </c>
      <c r="B10" s="5" t="s">
        <v>68</v>
      </c>
      <c r="C10" s="5" t="s">
        <v>69</v>
      </c>
      <c r="D10" s="5">
        <v>25</v>
      </c>
      <c r="E10" s="5">
        <v>18</v>
      </c>
      <c r="F10" s="5">
        <v>7</v>
      </c>
      <c r="G10" s="5">
        <v>0</v>
      </c>
      <c r="H10" s="87">
        <v>14</v>
      </c>
      <c r="I10" s="87">
        <v>9</v>
      </c>
      <c r="J10" s="87">
        <v>2</v>
      </c>
      <c r="K10" s="87">
        <v>15</v>
      </c>
      <c r="L10" s="87">
        <v>8</v>
      </c>
      <c r="M10" s="87">
        <v>2</v>
      </c>
      <c r="N10" s="87">
        <v>15</v>
      </c>
      <c r="O10" s="87">
        <v>8</v>
      </c>
      <c r="P10" s="87">
        <v>2</v>
      </c>
      <c r="Q10" s="87">
        <v>15</v>
      </c>
      <c r="R10" s="87">
        <v>8</v>
      </c>
      <c r="S10" s="87">
        <v>2</v>
      </c>
      <c r="T10" s="5">
        <v>15</v>
      </c>
      <c r="U10" s="5">
        <v>9</v>
      </c>
      <c r="V10" s="5">
        <v>1</v>
      </c>
      <c r="W10" s="85">
        <v>17</v>
      </c>
      <c r="X10" s="85">
        <v>7</v>
      </c>
      <c r="Y10" s="85">
        <v>1</v>
      </c>
      <c r="Z10" s="85">
        <v>17</v>
      </c>
      <c r="AA10" s="85">
        <v>7</v>
      </c>
      <c r="AB10" s="85">
        <v>1</v>
      </c>
      <c r="AC10" s="85">
        <v>17</v>
      </c>
      <c r="AD10" s="85">
        <v>7</v>
      </c>
      <c r="AE10" s="85">
        <v>1</v>
      </c>
      <c r="AF10" s="85">
        <v>17</v>
      </c>
      <c r="AG10" s="85">
        <v>7</v>
      </c>
      <c r="AH10" s="85">
        <v>1</v>
      </c>
      <c r="AI10" s="85">
        <v>17</v>
      </c>
      <c r="AJ10" s="85">
        <v>7</v>
      </c>
      <c r="AK10" s="85">
        <v>1</v>
      </c>
      <c r="AL10" s="5">
        <v>16</v>
      </c>
      <c r="AM10" s="5">
        <v>7</v>
      </c>
      <c r="AN10" s="5">
        <v>2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5"/>
      <c r="U11" s="5"/>
      <c r="V11" s="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5"/>
      <c r="U12" s="5"/>
      <c r="V12" s="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5"/>
      <c r="U13" s="5"/>
      <c r="V13" s="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5"/>
      <c r="U14" s="5"/>
      <c r="V14" s="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5"/>
      <c r="U15" s="5"/>
      <c r="V15" s="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5"/>
      <c r="U16" s="5"/>
      <c r="V16" s="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5"/>
      <c r="AM16" s="5"/>
      <c r="AN16" s="5"/>
    </row>
    <row r="17" spans="1:40" ht="15.75" x14ac:dyDescent="0.25">
      <c r="A17" s="110" t="s">
        <v>1</v>
      </c>
      <c r="B17" s="111"/>
      <c r="C17" s="112"/>
      <c r="D17" s="23">
        <v>25</v>
      </c>
      <c r="E17" s="5">
        <v>18</v>
      </c>
      <c r="F17" s="5">
        <v>7</v>
      </c>
      <c r="G17" s="5">
        <f>SUM(G12:G16)</f>
        <v>0</v>
      </c>
      <c r="H17" s="87">
        <v>14</v>
      </c>
      <c r="I17" s="87">
        <v>9</v>
      </c>
      <c r="J17" s="87">
        <v>2</v>
      </c>
      <c r="K17" s="87">
        <v>15</v>
      </c>
      <c r="L17" s="87">
        <v>8</v>
      </c>
      <c r="M17" s="87">
        <v>2</v>
      </c>
      <c r="N17" s="87">
        <v>15</v>
      </c>
      <c r="O17" s="87">
        <v>8</v>
      </c>
      <c r="P17" s="87">
        <v>2</v>
      </c>
      <c r="Q17" s="87">
        <v>15</v>
      </c>
      <c r="R17" s="87">
        <v>8</v>
      </c>
      <c r="S17" s="87">
        <v>2</v>
      </c>
      <c r="T17" s="5">
        <v>15</v>
      </c>
      <c r="U17" s="5">
        <v>9</v>
      </c>
      <c r="V17" s="5">
        <v>1</v>
      </c>
      <c r="W17" s="85">
        <v>17</v>
      </c>
      <c r="X17" s="85">
        <v>7</v>
      </c>
      <c r="Y17" s="85">
        <v>1</v>
      </c>
      <c r="Z17" s="85">
        <v>17</v>
      </c>
      <c r="AA17" s="85">
        <v>7</v>
      </c>
      <c r="AB17" s="85">
        <v>1</v>
      </c>
      <c r="AC17" s="85">
        <v>17</v>
      </c>
      <c r="AD17" s="85">
        <v>7</v>
      </c>
      <c r="AE17" s="85">
        <v>1</v>
      </c>
      <c r="AF17" s="85">
        <v>17</v>
      </c>
      <c r="AG17" s="85">
        <v>7</v>
      </c>
      <c r="AH17" s="85">
        <v>1</v>
      </c>
      <c r="AI17" s="85">
        <v>17</v>
      </c>
      <c r="AJ17" s="85">
        <v>7</v>
      </c>
      <c r="AK17" s="85">
        <v>1</v>
      </c>
      <c r="AL17" s="5">
        <v>16</v>
      </c>
      <c r="AM17" s="5">
        <v>7</v>
      </c>
      <c r="AN17" s="5">
        <v>2</v>
      </c>
    </row>
    <row r="18" spans="1:40" ht="18.75" customHeight="1" x14ac:dyDescent="0.25">
      <c r="A18" s="94" t="s">
        <v>11</v>
      </c>
      <c r="B18" s="94"/>
      <c r="C18" s="94"/>
      <c r="D18" s="11">
        <f>D17*100/D17</f>
        <v>100</v>
      </c>
      <c r="E18" s="5">
        <f>18*100/25</f>
        <v>72</v>
      </c>
      <c r="F18" s="5">
        <f>F17*100/D17</f>
        <v>28</v>
      </c>
      <c r="G18" s="5">
        <f>G17*100/D17</f>
        <v>0</v>
      </c>
      <c r="H18" s="87">
        <f>H17*100/D17</f>
        <v>56</v>
      </c>
      <c r="I18" s="87">
        <f>I17*100/D17</f>
        <v>36</v>
      </c>
      <c r="J18" s="87">
        <f>J17*100/D17</f>
        <v>8</v>
      </c>
      <c r="K18" s="87">
        <f>K17*100/D17</f>
        <v>60</v>
      </c>
      <c r="L18" s="87">
        <f>L17*100/D17</f>
        <v>32</v>
      </c>
      <c r="M18" s="87">
        <f>M17*100/D17</f>
        <v>8</v>
      </c>
      <c r="N18" s="87">
        <f>N17*100/D17</f>
        <v>60</v>
      </c>
      <c r="O18" s="87">
        <f>O17*100/D17</f>
        <v>32</v>
      </c>
      <c r="P18" s="87">
        <f>P17*100/D17</f>
        <v>8</v>
      </c>
      <c r="Q18" s="87">
        <f>Q17*100/D17</f>
        <v>60</v>
      </c>
      <c r="R18" s="87">
        <f>R17*100/D17</f>
        <v>32</v>
      </c>
      <c r="S18" s="87">
        <f>S17*100/D17</f>
        <v>8</v>
      </c>
      <c r="T18" s="5">
        <f>T17*100/D17</f>
        <v>60</v>
      </c>
      <c r="U18" s="5">
        <f>U17*100/D17</f>
        <v>36</v>
      </c>
      <c r="V18" s="5">
        <f>V17*100/D17</f>
        <v>4</v>
      </c>
      <c r="W18" s="85">
        <f>W17*100/D17</f>
        <v>68</v>
      </c>
      <c r="X18" s="85">
        <f>X17*100/D17</f>
        <v>28</v>
      </c>
      <c r="Y18" s="85">
        <f>Y17*100/D17</f>
        <v>4</v>
      </c>
      <c r="Z18" s="85">
        <f>Z17*100/D17</f>
        <v>68</v>
      </c>
      <c r="AA18" s="85">
        <f>AA17*100/D17</f>
        <v>28</v>
      </c>
      <c r="AB18" s="85">
        <f>AB17*100/D17</f>
        <v>4</v>
      </c>
      <c r="AC18" s="85">
        <f>AC17*100/D17</f>
        <v>68</v>
      </c>
      <c r="AD18" s="85">
        <f>AD17*100/D17</f>
        <v>28</v>
      </c>
      <c r="AE18" s="85">
        <f>AE17*100/D17</f>
        <v>4</v>
      </c>
      <c r="AF18" s="85">
        <f>AF17*100/D17</f>
        <v>68</v>
      </c>
      <c r="AG18" s="85">
        <f>AG17*100/D17</f>
        <v>28</v>
      </c>
      <c r="AH18" s="85">
        <f>AH17*100/D17</f>
        <v>4</v>
      </c>
      <c r="AI18" s="85">
        <f>AI17*100/D17</f>
        <v>68</v>
      </c>
      <c r="AJ18" s="85">
        <f>AJ17*100/D17</f>
        <v>28</v>
      </c>
      <c r="AK18" s="85">
        <f>AK17*100/D17</f>
        <v>4</v>
      </c>
      <c r="AL18" s="5">
        <f>AL17*100/D17</f>
        <v>64</v>
      </c>
      <c r="AM18" s="5">
        <f>AM17*100/D17</f>
        <v>28</v>
      </c>
      <c r="AN18" s="5">
        <f>AN17*100/D17</f>
        <v>8</v>
      </c>
    </row>
    <row r="22" spans="1:40" ht="15.75" x14ac:dyDescent="0.25">
      <c r="A22" s="44"/>
      <c r="B22" s="20" t="s">
        <v>35</v>
      </c>
      <c r="C22" s="20"/>
      <c r="D22" s="20"/>
      <c r="E22" s="20"/>
      <c r="F22" s="2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92" t="s">
        <v>2</v>
      </c>
      <c r="S22" s="92"/>
      <c r="T22" s="92"/>
      <c r="U22" s="92"/>
      <c r="V22" s="92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"/>
      <c r="AJ22" s="3"/>
      <c r="AK22" s="3"/>
    </row>
    <row r="23" spans="1:40" ht="15.75" x14ac:dyDescent="0.25">
      <c r="A23" s="3"/>
      <c r="B23" s="92" t="s">
        <v>87</v>
      </c>
      <c r="C23" s="92"/>
      <c r="D23" s="92"/>
      <c r="E23" s="92"/>
      <c r="F23" s="92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92" t="s">
        <v>41</v>
      </c>
      <c r="S23" s="92"/>
      <c r="T23" s="92"/>
      <c r="U23" s="92"/>
      <c r="V23" s="92"/>
      <c r="W23" s="92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40" ht="15.75" x14ac:dyDescent="0.25">
      <c r="A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93" t="s">
        <v>89</v>
      </c>
      <c r="S24" s="93"/>
      <c r="T24" s="93"/>
      <c r="U24" s="93"/>
      <c r="V24" s="93"/>
      <c r="W24" s="93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K24" s="3"/>
    </row>
    <row r="25" spans="1:40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40" ht="15.75" x14ac:dyDescent="0.2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40" ht="15.75" x14ac:dyDescent="0.25">
      <c r="A27" s="97" t="s">
        <v>0</v>
      </c>
      <c r="B27" s="95" t="s">
        <v>3</v>
      </c>
      <c r="C27" s="95" t="s">
        <v>4</v>
      </c>
      <c r="D27" s="95" t="s">
        <v>10</v>
      </c>
      <c r="E27" s="95" t="s">
        <v>5</v>
      </c>
      <c r="F27" s="95"/>
      <c r="G27" s="95"/>
      <c r="H27" s="100" t="s">
        <v>8</v>
      </c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2"/>
      <c r="T27" s="95" t="s">
        <v>6</v>
      </c>
      <c r="U27" s="95"/>
      <c r="V27" s="95"/>
      <c r="W27" s="100" t="s">
        <v>9</v>
      </c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2"/>
      <c r="AL27" s="95" t="s">
        <v>7</v>
      </c>
      <c r="AM27" s="95"/>
      <c r="AN27" s="95"/>
    </row>
    <row r="28" spans="1:40" ht="15.75" x14ac:dyDescent="0.25">
      <c r="A28" s="97"/>
      <c r="B28" s="95"/>
      <c r="C28" s="95"/>
      <c r="D28" s="95"/>
      <c r="E28" s="98" t="s">
        <v>14</v>
      </c>
      <c r="F28" s="98" t="s">
        <v>15</v>
      </c>
      <c r="G28" s="98" t="s">
        <v>16</v>
      </c>
      <c r="H28" s="140" t="s">
        <v>19</v>
      </c>
      <c r="I28" s="141"/>
      <c r="J28" s="142"/>
      <c r="K28" s="143" t="s">
        <v>20</v>
      </c>
      <c r="L28" s="144"/>
      <c r="M28" s="145"/>
      <c r="N28" s="146" t="s">
        <v>29</v>
      </c>
      <c r="O28" s="147"/>
      <c r="P28" s="148"/>
      <c r="Q28" s="149" t="s">
        <v>24</v>
      </c>
      <c r="R28" s="150"/>
      <c r="S28" s="151"/>
      <c r="T28" s="98" t="s">
        <v>14</v>
      </c>
      <c r="U28" s="98" t="s">
        <v>15</v>
      </c>
      <c r="V28" s="98" t="s">
        <v>16</v>
      </c>
      <c r="W28" s="132" t="s">
        <v>25</v>
      </c>
      <c r="X28" s="132"/>
      <c r="Y28" s="132"/>
      <c r="Z28" s="132" t="s">
        <v>21</v>
      </c>
      <c r="AA28" s="132"/>
      <c r="AB28" s="132"/>
      <c r="AC28" s="133" t="s">
        <v>26</v>
      </c>
      <c r="AD28" s="133"/>
      <c r="AE28" s="133"/>
      <c r="AF28" s="133" t="s">
        <v>27</v>
      </c>
      <c r="AG28" s="133"/>
      <c r="AH28" s="133"/>
      <c r="AI28" s="130" t="s">
        <v>22</v>
      </c>
      <c r="AJ28" s="130"/>
      <c r="AK28" s="131"/>
      <c r="AL28" s="98" t="s">
        <v>14</v>
      </c>
      <c r="AM28" s="98" t="s">
        <v>15</v>
      </c>
      <c r="AN28" s="98" t="s">
        <v>16</v>
      </c>
    </row>
    <row r="29" spans="1:40" ht="63" x14ac:dyDescent="0.25">
      <c r="A29" s="97"/>
      <c r="B29" s="95"/>
      <c r="C29" s="95"/>
      <c r="D29" s="95"/>
      <c r="E29" s="99"/>
      <c r="F29" s="99"/>
      <c r="G29" s="99"/>
      <c r="H29" s="58" t="s">
        <v>14</v>
      </c>
      <c r="I29" s="58" t="s">
        <v>15</v>
      </c>
      <c r="J29" s="58" t="s">
        <v>16</v>
      </c>
      <c r="K29" s="58" t="s">
        <v>14</v>
      </c>
      <c r="L29" s="58" t="s">
        <v>15</v>
      </c>
      <c r="M29" s="58" t="s">
        <v>16</v>
      </c>
      <c r="N29" s="58" t="s">
        <v>14</v>
      </c>
      <c r="O29" s="58" t="s">
        <v>15</v>
      </c>
      <c r="P29" s="58" t="s">
        <v>16</v>
      </c>
      <c r="Q29" s="58" t="s">
        <v>14</v>
      </c>
      <c r="R29" s="58" t="s">
        <v>15</v>
      </c>
      <c r="S29" s="58" t="s">
        <v>16</v>
      </c>
      <c r="T29" s="99"/>
      <c r="U29" s="99"/>
      <c r="V29" s="99"/>
      <c r="W29" s="52" t="s">
        <v>14</v>
      </c>
      <c r="X29" s="52" t="s">
        <v>15</v>
      </c>
      <c r="Y29" s="52" t="s">
        <v>16</v>
      </c>
      <c r="Z29" s="52" t="s">
        <v>14</v>
      </c>
      <c r="AA29" s="52" t="s">
        <v>15</v>
      </c>
      <c r="AB29" s="52" t="s">
        <v>16</v>
      </c>
      <c r="AC29" s="52" t="s">
        <v>14</v>
      </c>
      <c r="AD29" s="52" t="s">
        <v>15</v>
      </c>
      <c r="AE29" s="52" t="s">
        <v>16</v>
      </c>
      <c r="AF29" s="52" t="s">
        <v>14</v>
      </c>
      <c r="AG29" s="52" t="s">
        <v>15</v>
      </c>
      <c r="AH29" s="52" t="s">
        <v>16</v>
      </c>
      <c r="AI29" s="52" t="s">
        <v>14</v>
      </c>
      <c r="AJ29" s="52" t="s">
        <v>15</v>
      </c>
      <c r="AK29" s="52" t="s">
        <v>16</v>
      </c>
      <c r="AL29" s="99"/>
      <c r="AM29" s="99"/>
      <c r="AN29" s="99"/>
    </row>
    <row r="30" spans="1:40" ht="15.75" x14ac:dyDescent="0.25">
      <c r="A30" s="43">
        <v>1</v>
      </c>
      <c r="B30" s="43" t="s">
        <v>70</v>
      </c>
      <c r="C30" s="43" t="s">
        <v>71</v>
      </c>
      <c r="D30" s="43">
        <v>25</v>
      </c>
      <c r="E30" s="43">
        <v>15</v>
      </c>
      <c r="F30" s="43">
        <v>9</v>
      </c>
      <c r="G30" s="43">
        <v>1</v>
      </c>
      <c r="H30" s="87">
        <v>8</v>
      </c>
      <c r="I30" s="87">
        <v>7</v>
      </c>
      <c r="J30" s="87">
        <v>10</v>
      </c>
      <c r="K30" s="87">
        <v>8</v>
      </c>
      <c r="L30" s="87">
        <v>7</v>
      </c>
      <c r="M30" s="87">
        <v>10</v>
      </c>
      <c r="N30" s="87">
        <v>8</v>
      </c>
      <c r="O30" s="87">
        <v>7</v>
      </c>
      <c r="P30" s="87">
        <v>10</v>
      </c>
      <c r="Q30" s="87">
        <v>8</v>
      </c>
      <c r="R30" s="87">
        <v>7</v>
      </c>
      <c r="S30" s="87">
        <v>10</v>
      </c>
      <c r="T30" s="43">
        <v>10</v>
      </c>
      <c r="U30" s="43">
        <v>9</v>
      </c>
      <c r="V30" s="43">
        <v>6</v>
      </c>
      <c r="W30" s="85">
        <v>10</v>
      </c>
      <c r="X30" s="85">
        <v>9</v>
      </c>
      <c r="Y30" s="85">
        <v>6</v>
      </c>
      <c r="Z30" s="85">
        <v>10</v>
      </c>
      <c r="AA30" s="85">
        <v>9</v>
      </c>
      <c r="AB30" s="85">
        <v>6</v>
      </c>
      <c r="AC30" s="85">
        <v>10</v>
      </c>
      <c r="AD30" s="85">
        <v>9</v>
      </c>
      <c r="AE30" s="85">
        <v>6</v>
      </c>
      <c r="AF30" s="85">
        <v>10</v>
      </c>
      <c r="AG30" s="85">
        <v>9</v>
      </c>
      <c r="AH30" s="85">
        <v>6</v>
      </c>
      <c r="AI30" s="85">
        <v>10</v>
      </c>
      <c r="AJ30" s="85">
        <v>9</v>
      </c>
      <c r="AK30" s="85">
        <v>6</v>
      </c>
      <c r="AL30" s="45">
        <v>10</v>
      </c>
      <c r="AM30" s="45">
        <v>11</v>
      </c>
      <c r="AN30" s="45">
        <v>4</v>
      </c>
    </row>
    <row r="31" spans="1:40" ht="15.75" x14ac:dyDescent="0.25">
      <c r="A31" s="43">
        <v>2</v>
      </c>
      <c r="B31" s="43"/>
      <c r="C31" s="43"/>
      <c r="D31" s="43"/>
      <c r="E31" s="43"/>
      <c r="F31" s="43"/>
      <c r="G31" s="43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43"/>
      <c r="U31" s="43"/>
      <c r="V31" s="43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45"/>
      <c r="AM31" s="45"/>
      <c r="AN31" s="45"/>
    </row>
    <row r="32" spans="1:40" ht="15.75" x14ac:dyDescent="0.25">
      <c r="A32" s="43">
        <v>3</v>
      </c>
      <c r="B32" s="41"/>
      <c r="C32" s="41"/>
      <c r="D32" s="43"/>
      <c r="E32" s="43"/>
      <c r="F32" s="43"/>
      <c r="G32" s="43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43"/>
      <c r="U32" s="43"/>
      <c r="V32" s="43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45"/>
      <c r="AM32" s="45"/>
      <c r="AN32" s="45"/>
    </row>
    <row r="33" spans="1:40" ht="15.75" x14ac:dyDescent="0.25">
      <c r="A33" s="43">
        <v>4</v>
      </c>
      <c r="B33" s="41"/>
      <c r="C33" s="41"/>
      <c r="D33" s="43"/>
      <c r="E33" s="43"/>
      <c r="F33" s="43"/>
      <c r="G33" s="43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43"/>
      <c r="U33" s="43"/>
      <c r="V33" s="43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45"/>
      <c r="AM33" s="45"/>
      <c r="AN33" s="45"/>
    </row>
    <row r="34" spans="1:40" ht="15.75" x14ac:dyDescent="0.25">
      <c r="A34" s="43">
        <v>5</v>
      </c>
      <c r="B34" s="43"/>
      <c r="C34" s="43"/>
      <c r="D34" s="43"/>
      <c r="E34" s="43"/>
      <c r="F34" s="43"/>
      <c r="G34" s="43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43"/>
      <c r="U34" s="43"/>
      <c r="V34" s="43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45"/>
      <c r="AM34" s="45"/>
      <c r="AN34" s="45"/>
    </row>
    <row r="35" spans="1:40" ht="15.75" x14ac:dyDescent="0.25">
      <c r="A35" s="43">
        <v>6</v>
      </c>
      <c r="B35" s="43"/>
      <c r="C35" s="43"/>
      <c r="D35" s="43"/>
      <c r="E35" s="43"/>
      <c r="F35" s="43"/>
      <c r="G35" s="43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43"/>
      <c r="U35" s="43"/>
      <c r="V35" s="43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45"/>
      <c r="AM35" s="45"/>
      <c r="AN35" s="45"/>
    </row>
    <row r="36" spans="1:40" ht="15.75" x14ac:dyDescent="0.25">
      <c r="A36" s="43">
        <v>7</v>
      </c>
      <c r="B36" s="43"/>
      <c r="C36" s="43"/>
      <c r="D36" s="43"/>
      <c r="E36" s="43"/>
      <c r="F36" s="43"/>
      <c r="G36" s="43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43"/>
      <c r="U36" s="43"/>
      <c r="V36" s="43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45"/>
      <c r="AM36" s="45"/>
      <c r="AN36" s="45"/>
    </row>
    <row r="37" spans="1:40" ht="15.75" x14ac:dyDescent="0.25">
      <c r="A37" s="110" t="s">
        <v>1</v>
      </c>
      <c r="B37" s="111"/>
      <c r="C37" s="112"/>
      <c r="D37" s="42">
        <v>25</v>
      </c>
      <c r="E37" s="43">
        <v>15</v>
      </c>
      <c r="F37" s="43">
        <v>9</v>
      </c>
      <c r="G37" s="43">
        <v>1</v>
      </c>
      <c r="H37" s="87">
        <v>8</v>
      </c>
      <c r="I37" s="87">
        <v>7</v>
      </c>
      <c r="J37" s="87">
        <v>10</v>
      </c>
      <c r="K37" s="87">
        <v>8</v>
      </c>
      <c r="L37" s="87">
        <v>7</v>
      </c>
      <c r="M37" s="87">
        <v>10</v>
      </c>
      <c r="N37" s="87">
        <v>8</v>
      </c>
      <c r="O37" s="87">
        <v>7</v>
      </c>
      <c r="P37" s="87">
        <v>10</v>
      </c>
      <c r="Q37" s="87">
        <v>8</v>
      </c>
      <c r="R37" s="87">
        <v>7</v>
      </c>
      <c r="S37" s="87">
        <v>10</v>
      </c>
      <c r="T37" s="43">
        <v>10</v>
      </c>
      <c r="U37" s="43">
        <v>9</v>
      </c>
      <c r="V37" s="43">
        <v>6</v>
      </c>
      <c r="W37" s="85">
        <v>10</v>
      </c>
      <c r="X37" s="85">
        <v>9</v>
      </c>
      <c r="Y37" s="85">
        <v>6</v>
      </c>
      <c r="Z37" s="85">
        <v>10</v>
      </c>
      <c r="AA37" s="85">
        <v>9</v>
      </c>
      <c r="AB37" s="85">
        <v>6</v>
      </c>
      <c r="AC37" s="85">
        <v>10</v>
      </c>
      <c r="AD37" s="85">
        <v>9</v>
      </c>
      <c r="AE37" s="85">
        <v>6</v>
      </c>
      <c r="AF37" s="85">
        <v>10</v>
      </c>
      <c r="AG37" s="85">
        <v>9</v>
      </c>
      <c r="AH37" s="85">
        <v>6</v>
      </c>
      <c r="AI37" s="85">
        <v>10</v>
      </c>
      <c r="AJ37" s="85">
        <v>9</v>
      </c>
      <c r="AK37" s="85">
        <v>6</v>
      </c>
      <c r="AL37" s="45">
        <v>10</v>
      </c>
      <c r="AM37" s="45">
        <v>11</v>
      </c>
      <c r="AN37" s="45">
        <v>4</v>
      </c>
    </row>
    <row r="38" spans="1:40" ht="15.75" x14ac:dyDescent="0.25">
      <c r="A38" s="94" t="s">
        <v>11</v>
      </c>
      <c r="B38" s="94"/>
      <c r="C38" s="94"/>
      <c r="D38" s="11">
        <f>D37*100/D37</f>
        <v>100</v>
      </c>
      <c r="E38" s="43">
        <f>E37*100/D37</f>
        <v>60</v>
      </c>
      <c r="F38" s="43">
        <f>F37*100/D37</f>
        <v>36</v>
      </c>
      <c r="G38" s="43">
        <f>G37*100/D37</f>
        <v>4</v>
      </c>
      <c r="H38" s="87">
        <f>H37*100/D37</f>
        <v>32</v>
      </c>
      <c r="I38" s="87">
        <f>I37*100/D37</f>
        <v>28</v>
      </c>
      <c r="J38" s="87">
        <f>J37*100/D37</f>
        <v>40</v>
      </c>
      <c r="K38" s="87">
        <f>K37*100/D37</f>
        <v>32</v>
      </c>
      <c r="L38" s="87">
        <f>L37*100/D37</f>
        <v>28</v>
      </c>
      <c r="M38" s="87">
        <f>M37*100/D37</f>
        <v>40</v>
      </c>
      <c r="N38" s="87">
        <f>N37*100/D37</f>
        <v>32</v>
      </c>
      <c r="O38" s="87">
        <f>O37*100/D37</f>
        <v>28</v>
      </c>
      <c r="P38" s="87">
        <f>P37*100/D37</f>
        <v>40</v>
      </c>
      <c r="Q38" s="87">
        <f>Q37*100/D37</f>
        <v>32</v>
      </c>
      <c r="R38" s="87">
        <f>R37*100/D37</f>
        <v>28</v>
      </c>
      <c r="S38" s="87">
        <f>S37*100/D37</f>
        <v>40</v>
      </c>
      <c r="T38" s="43">
        <f>T37*100/D37</f>
        <v>40</v>
      </c>
      <c r="U38" s="43">
        <f>U37*100/D37</f>
        <v>36</v>
      </c>
      <c r="V38" s="43">
        <f>V37*100/D37</f>
        <v>24</v>
      </c>
      <c r="W38" s="85">
        <f>W37*100/D37</f>
        <v>40</v>
      </c>
      <c r="X38" s="85">
        <f>X37*100/D37</f>
        <v>36</v>
      </c>
      <c r="Y38" s="85">
        <f>Y37*100/D37</f>
        <v>24</v>
      </c>
      <c r="Z38" s="85">
        <f>Z37*100/D37</f>
        <v>40</v>
      </c>
      <c r="AA38" s="85">
        <f>AA37*100/D37</f>
        <v>36</v>
      </c>
      <c r="AB38" s="85">
        <f>AB37*100/D37</f>
        <v>24</v>
      </c>
      <c r="AC38" s="85">
        <f>AC37*100/D37</f>
        <v>40</v>
      </c>
      <c r="AD38" s="85">
        <f>AD37*100/D37</f>
        <v>36</v>
      </c>
      <c r="AE38" s="85">
        <f>AE37*100/D37</f>
        <v>24</v>
      </c>
      <c r="AF38" s="85">
        <f>AF37*100/D37</f>
        <v>40</v>
      </c>
      <c r="AG38" s="85">
        <f>AG37*100/D37</f>
        <v>36</v>
      </c>
      <c r="AH38" s="85">
        <f>AH37*100/D37</f>
        <v>24</v>
      </c>
      <c r="AI38" s="85">
        <f>AI37*100/D37</f>
        <v>40</v>
      </c>
      <c r="AJ38" s="85">
        <f>AJ37*100/D37</f>
        <v>36</v>
      </c>
      <c r="AK38" s="85">
        <f>AK37*100/D37</f>
        <v>24</v>
      </c>
      <c r="AL38" s="45">
        <f>AL37*100/D37</f>
        <v>40</v>
      </c>
      <c r="AM38" s="45">
        <f>AM37*100/D37</f>
        <v>44</v>
      </c>
      <c r="AN38" s="45">
        <f>AN37*100/D37</f>
        <v>16</v>
      </c>
    </row>
    <row r="42" spans="1:40" ht="15.75" x14ac:dyDescent="0.25">
      <c r="A42" s="44"/>
      <c r="B42" s="20" t="s">
        <v>35</v>
      </c>
      <c r="C42" s="20"/>
      <c r="D42" s="20"/>
      <c r="E42" s="20"/>
      <c r="F42" s="2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92" t="s">
        <v>2</v>
      </c>
      <c r="S42" s="92"/>
      <c r="T42" s="92"/>
      <c r="U42" s="92"/>
      <c r="V42" s="92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"/>
      <c r="AJ42" s="3"/>
      <c r="AK42" s="3"/>
    </row>
    <row r="43" spans="1:40" ht="15.75" x14ac:dyDescent="0.25">
      <c r="A43" s="3"/>
      <c r="B43" s="92" t="s">
        <v>88</v>
      </c>
      <c r="C43" s="92"/>
      <c r="D43" s="92"/>
      <c r="E43" s="92"/>
      <c r="F43" s="92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92" t="s">
        <v>41</v>
      </c>
      <c r="S43" s="92"/>
      <c r="T43" s="92"/>
      <c r="U43" s="92"/>
      <c r="V43" s="92"/>
      <c r="W43" s="92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40" ht="15.75" x14ac:dyDescent="0.25">
      <c r="A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3" t="s">
        <v>85</v>
      </c>
      <c r="S44" s="93"/>
      <c r="T44" s="93"/>
      <c r="U44" s="93"/>
      <c r="V44" s="93"/>
      <c r="W44" s="93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K44" s="3"/>
    </row>
    <row r="45" spans="1:40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40" ht="15.75" x14ac:dyDescent="0.2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40" ht="15.75" x14ac:dyDescent="0.25">
      <c r="A47" s="97" t="s">
        <v>0</v>
      </c>
      <c r="B47" s="95" t="s">
        <v>3</v>
      </c>
      <c r="C47" s="95" t="s">
        <v>4</v>
      </c>
      <c r="D47" s="95" t="s">
        <v>10</v>
      </c>
      <c r="E47" s="95" t="s">
        <v>5</v>
      </c>
      <c r="F47" s="95"/>
      <c r="G47" s="95"/>
      <c r="H47" s="100" t="s">
        <v>8</v>
      </c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2"/>
      <c r="T47" s="95" t="s">
        <v>6</v>
      </c>
      <c r="U47" s="95"/>
      <c r="V47" s="95"/>
      <c r="W47" s="100" t="s">
        <v>9</v>
      </c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2"/>
      <c r="AL47" s="95" t="s">
        <v>7</v>
      </c>
      <c r="AM47" s="95"/>
      <c r="AN47" s="95"/>
    </row>
    <row r="48" spans="1:40" ht="15.75" x14ac:dyDescent="0.25">
      <c r="A48" s="97"/>
      <c r="B48" s="95"/>
      <c r="C48" s="95"/>
      <c r="D48" s="95"/>
      <c r="E48" s="98" t="s">
        <v>14</v>
      </c>
      <c r="F48" s="98" t="s">
        <v>15</v>
      </c>
      <c r="G48" s="98" t="s">
        <v>16</v>
      </c>
      <c r="H48" s="140" t="s">
        <v>19</v>
      </c>
      <c r="I48" s="141"/>
      <c r="J48" s="142"/>
      <c r="K48" s="143" t="s">
        <v>20</v>
      </c>
      <c r="L48" s="144"/>
      <c r="M48" s="145"/>
      <c r="N48" s="146" t="s">
        <v>29</v>
      </c>
      <c r="O48" s="147"/>
      <c r="P48" s="148"/>
      <c r="Q48" s="149" t="s">
        <v>24</v>
      </c>
      <c r="R48" s="150"/>
      <c r="S48" s="151"/>
      <c r="T48" s="98" t="s">
        <v>14</v>
      </c>
      <c r="U48" s="98" t="s">
        <v>15</v>
      </c>
      <c r="V48" s="98" t="s">
        <v>16</v>
      </c>
      <c r="W48" s="132" t="s">
        <v>25</v>
      </c>
      <c r="X48" s="132"/>
      <c r="Y48" s="132"/>
      <c r="Z48" s="132" t="s">
        <v>21</v>
      </c>
      <c r="AA48" s="132"/>
      <c r="AB48" s="132"/>
      <c r="AC48" s="133" t="s">
        <v>26</v>
      </c>
      <c r="AD48" s="133"/>
      <c r="AE48" s="133"/>
      <c r="AF48" s="133" t="s">
        <v>27</v>
      </c>
      <c r="AG48" s="133"/>
      <c r="AH48" s="133"/>
      <c r="AI48" s="130" t="s">
        <v>22</v>
      </c>
      <c r="AJ48" s="130"/>
      <c r="AK48" s="131"/>
      <c r="AL48" s="98" t="s">
        <v>14</v>
      </c>
      <c r="AM48" s="98" t="s">
        <v>15</v>
      </c>
      <c r="AN48" s="98" t="s">
        <v>16</v>
      </c>
    </row>
    <row r="49" spans="1:40" ht="63" x14ac:dyDescent="0.25">
      <c r="A49" s="97"/>
      <c r="B49" s="95"/>
      <c r="C49" s="95"/>
      <c r="D49" s="95"/>
      <c r="E49" s="99"/>
      <c r="F49" s="99"/>
      <c r="G49" s="99"/>
      <c r="H49" s="58" t="s">
        <v>14</v>
      </c>
      <c r="I49" s="58" t="s">
        <v>15</v>
      </c>
      <c r="J49" s="58" t="s">
        <v>16</v>
      </c>
      <c r="K49" s="58" t="s">
        <v>14</v>
      </c>
      <c r="L49" s="58" t="s">
        <v>15</v>
      </c>
      <c r="M49" s="58" t="s">
        <v>16</v>
      </c>
      <c r="N49" s="58" t="s">
        <v>14</v>
      </c>
      <c r="O49" s="58" t="s">
        <v>15</v>
      </c>
      <c r="P49" s="58" t="s">
        <v>16</v>
      </c>
      <c r="Q49" s="58" t="s">
        <v>14</v>
      </c>
      <c r="R49" s="58" t="s">
        <v>15</v>
      </c>
      <c r="S49" s="58" t="s">
        <v>16</v>
      </c>
      <c r="T49" s="99"/>
      <c r="U49" s="99"/>
      <c r="V49" s="99"/>
      <c r="W49" s="52" t="s">
        <v>14</v>
      </c>
      <c r="X49" s="52" t="s">
        <v>15</v>
      </c>
      <c r="Y49" s="52" t="s">
        <v>16</v>
      </c>
      <c r="Z49" s="52" t="s">
        <v>14</v>
      </c>
      <c r="AA49" s="52" t="s">
        <v>15</v>
      </c>
      <c r="AB49" s="52" t="s">
        <v>16</v>
      </c>
      <c r="AC49" s="52" t="s">
        <v>14</v>
      </c>
      <c r="AD49" s="52" t="s">
        <v>15</v>
      </c>
      <c r="AE49" s="52" t="s">
        <v>16</v>
      </c>
      <c r="AF49" s="52" t="s">
        <v>14</v>
      </c>
      <c r="AG49" s="52" t="s">
        <v>15</v>
      </c>
      <c r="AH49" s="52" t="s">
        <v>16</v>
      </c>
      <c r="AI49" s="52" t="s">
        <v>14</v>
      </c>
      <c r="AJ49" s="52" t="s">
        <v>15</v>
      </c>
      <c r="AK49" s="52" t="s">
        <v>16</v>
      </c>
      <c r="AL49" s="99"/>
      <c r="AM49" s="99"/>
      <c r="AN49" s="99"/>
    </row>
    <row r="50" spans="1:40" ht="15.75" x14ac:dyDescent="0.25">
      <c r="A50" s="43">
        <v>1</v>
      </c>
      <c r="B50" s="43" t="s">
        <v>72</v>
      </c>
      <c r="C50" s="43" t="s">
        <v>73</v>
      </c>
      <c r="D50" s="43">
        <v>25</v>
      </c>
      <c r="E50" s="43">
        <v>17</v>
      </c>
      <c r="F50" s="43">
        <v>7</v>
      </c>
      <c r="G50" s="43">
        <v>1</v>
      </c>
      <c r="H50" s="87">
        <v>6</v>
      </c>
      <c r="I50" s="87">
        <v>15</v>
      </c>
      <c r="J50" s="87">
        <v>5</v>
      </c>
      <c r="K50" s="88">
        <v>2</v>
      </c>
      <c r="L50" s="87">
        <v>20</v>
      </c>
      <c r="M50" s="87">
        <v>3</v>
      </c>
      <c r="N50" s="87">
        <v>17</v>
      </c>
      <c r="O50" s="87">
        <v>8</v>
      </c>
      <c r="P50" s="87">
        <v>0</v>
      </c>
      <c r="Q50" s="87">
        <v>3</v>
      </c>
      <c r="R50" s="87">
        <v>19</v>
      </c>
      <c r="S50" s="87">
        <v>3</v>
      </c>
      <c r="T50" s="43">
        <v>6</v>
      </c>
      <c r="U50" s="43">
        <v>18</v>
      </c>
      <c r="V50" s="43">
        <v>1</v>
      </c>
      <c r="W50" s="85">
        <v>13</v>
      </c>
      <c r="X50" s="85">
        <v>12</v>
      </c>
      <c r="Y50" s="85">
        <v>0</v>
      </c>
      <c r="Z50" s="85">
        <v>10</v>
      </c>
      <c r="AA50" s="85">
        <v>13</v>
      </c>
      <c r="AB50" s="85">
        <v>2</v>
      </c>
      <c r="AC50" s="85">
        <v>7</v>
      </c>
      <c r="AD50" s="85">
        <v>18</v>
      </c>
      <c r="AE50" s="85">
        <v>0</v>
      </c>
      <c r="AF50" s="85">
        <v>15</v>
      </c>
      <c r="AG50" s="85">
        <v>9</v>
      </c>
      <c r="AH50" s="85">
        <v>1</v>
      </c>
      <c r="AI50" s="85">
        <v>1</v>
      </c>
      <c r="AJ50" s="85">
        <v>18</v>
      </c>
      <c r="AK50" s="85">
        <v>6</v>
      </c>
      <c r="AL50" s="45">
        <v>9</v>
      </c>
      <c r="AM50" s="45">
        <v>13</v>
      </c>
      <c r="AN50" s="45">
        <v>3</v>
      </c>
    </row>
    <row r="51" spans="1:40" ht="15.75" x14ac:dyDescent="0.25">
      <c r="A51" s="43">
        <v>2</v>
      </c>
      <c r="B51" s="43"/>
      <c r="C51" s="43"/>
      <c r="D51" s="43"/>
      <c r="E51" s="43"/>
      <c r="F51" s="43"/>
      <c r="G51" s="43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43"/>
      <c r="U51" s="43"/>
      <c r="V51" s="43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45"/>
      <c r="AM51" s="45"/>
      <c r="AN51" s="45"/>
    </row>
    <row r="52" spans="1:40" ht="15.75" x14ac:dyDescent="0.25">
      <c r="A52" s="43">
        <v>3</v>
      </c>
      <c r="B52" s="41"/>
      <c r="C52" s="41"/>
      <c r="D52" s="43"/>
      <c r="E52" s="43"/>
      <c r="F52" s="43"/>
      <c r="G52" s="43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43"/>
      <c r="U52" s="43"/>
      <c r="V52" s="43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45"/>
      <c r="AM52" s="45"/>
      <c r="AN52" s="45"/>
    </row>
    <row r="53" spans="1:40" ht="15.75" x14ac:dyDescent="0.25">
      <c r="A53" s="43">
        <v>4</v>
      </c>
      <c r="B53" s="41"/>
      <c r="C53" s="41"/>
      <c r="D53" s="43"/>
      <c r="E53" s="43"/>
      <c r="F53" s="43"/>
      <c r="G53" s="43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43"/>
      <c r="U53" s="43"/>
      <c r="V53" s="43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45"/>
      <c r="AM53" s="45"/>
      <c r="AN53" s="45"/>
    </row>
    <row r="54" spans="1:40" ht="15.75" x14ac:dyDescent="0.25">
      <c r="A54" s="43">
        <v>5</v>
      </c>
      <c r="B54" s="43"/>
      <c r="C54" s="43"/>
      <c r="D54" s="43"/>
      <c r="E54" s="43"/>
      <c r="F54" s="43"/>
      <c r="G54" s="43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43"/>
      <c r="U54" s="43"/>
      <c r="V54" s="43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45"/>
      <c r="AM54" s="45"/>
      <c r="AN54" s="45"/>
    </row>
    <row r="55" spans="1:40" ht="15.75" x14ac:dyDescent="0.25">
      <c r="A55" s="43">
        <v>6</v>
      </c>
      <c r="B55" s="43"/>
      <c r="C55" s="43"/>
      <c r="D55" s="43"/>
      <c r="E55" s="43"/>
      <c r="F55" s="43"/>
      <c r="G55" s="43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43"/>
      <c r="U55" s="43"/>
      <c r="V55" s="43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45"/>
      <c r="AM55" s="45"/>
      <c r="AN55" s="45"/>
    </row>
    <row r="56" spans="1:40" ht="15.75" x14ac:dyDescent="0.25">
      <c r="A56" s="43">
        <v>7</v>
      </c>
      <c r="B56" s="43"/>
      <c r="C56" s="43"/>
      <c r="D56" s="43"/>
      <c r="E56" s="43"/>
      <c r="F56" s="43"/>
      <c r="G56" s="43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43"/>
      <c r="U56" s="43"/>
      <c r="V56" s="43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45"/>
      <c r="AM56" s="45"/>
      <c r="AN56" s="45"/>
    </row>
    <row r="57" spans="1:40" ht="15.75" x14ac:dyDescent="0.25">
      <c r="A57" s="110" t="s">
        <v>1</v>
      </c>
      <c r="B57" s="111"/>
      <c r="C57" s="112"/>
      <c r="D57" s="42">
        <v>25</v>
      </c>
      <c r="E57" s="43">
        <v>17</v>
      </c>
      <c r="F57" s="43">
        <v>7</v>
      </c>
      <c r="G57" s="43">
        <v>1</v>
      </c>
      <c r="H57" s="87">
        <v>6</v>
      </c>
      <c r="I57" s="87">
        <v>15</v>
      </c>
      <c r="J57" s="87">
        <v>5</v>
      </c>
      <c r="K57" s="87">
        <v>2</v>
      </c>
      <c r="L57" s="87">
        <v>20</v>
      </c>
      <c r="M57" s="87">
        <v>3</v>
      </c>
      <c r="N57" s="87">
        <v>17</v>
      </c>
      <c r="O57" s="87">
        <v>8</v>
      </c>
      <c r="P57" s="87">
        <f t="shared" ref="P57:AE57" si="0">SUM(P52:P56)</f>
        <v>0</v>
      </c>
      <c r="Q57" s="87">
        <v>3</v>
      </c>
      <c r="R57" s="87">
        <v>19</v>
      </c>
      <c r="S57" s="87">
        <v>3</v>
      </c>
      <c r="T57" s="43">
        <v>6</v>
      </c>
      <c r="U57" s="43">
        <v>18</v>
      </c>
      <c r="V57" s="43">
        <v>1</v>
      </c>
      <c r="W57" s="85">
        <v>13</v>
      </c>
      <c r="X57" s="85">
        <v>12</v>
      </c>
      <c r="Y57" s="85">
        <f t="shared" si="0"/>
        <v>0</v>
      </c>
      <c r="Z57" s="85">
        <v>10</v>
      </c>
      <c r="AA57" s="85">
        <v>13</v>
      </c>
      <c r="AB57" s="85">
        <v>2</v>
      </c>
      <c r="AC57" s="85">
        <v>7</v>
      </c>
      <c r="AD57" s="85">
        <v>18</v>
      </c>
      <c r="AE57" s="85">
        <f t="shared" si="0"/>
        <v>0</v>
      </c>
      <c r="AF57" s="85">
        <v>15</v>
      </c>
      <c r="AG57" s="85">
        <v>9</v>
      </c>
      <c r="AH57" s="85">
        <v>1</v>
      </c>
      <c r="AI57" s="85">
        <v>1</v>
      </c>
      <c r="AJ57" s="85">
        <v>18</v>
      </c>
      <c r="AK57" s="85">
        <v>6</v>
      </c>
      <c r="AL57" s="45">
        <v>9</v>
      </c>
      <c r="AM57" s="45">
        <v>13</v>
      </c>
      <c r="AN57" s="45">
        <v>3</v>
      </c>
    </row>
    <row r="58" spans="1:40" ht="15.75" x14ac:dyDescent="0.25">
      <c r="A58" s="94" t="s">
        <v>11</v>
      </c>
      <c r="B58" s="94"/>
      <c r="C58" s="94"/>
      <c r="D58" s="11">
        <f>D57*100/D57</f>
        <v>100</v>
      </c>
      <c r="E58" s="43">
        <f>E57*100/D57</f>
        <v>68</v>
      </c>
      <c r="F58" s="43">
        <f>F57*100/D57</f>
        <v>28</v>
      </c>
      <c r="G58" s="43">
        <f>G57*100/D57</f>
        <v>4</v>
      </c>
      <c r="H58" s="87">
        <f>H57*100/D57</f>
        <v>24</v>
      </c>
      <c r="I58" s="87">
        <f>I57*100/D57</f>
        <v>60</v>
      </c>
      <c r="J58" s="87">
        <f>J57*100/D57</f>
        <v>20</v>
      </c>
      <c r="K58" s="87">
        <f>K57*100/D57</f>
        <v>8</v>
      </c>
      <c r="L58" s="87">
        <f>L57*100/D57</f>
        <v>80</v>
      </c>
      <c r="M58" s="87">
        <f>M57*100/D57</f>
        <v>12</v>
      </c>
      <c r="N58" s="87">
        <f>N57*100/D57</f>
        <v>68</v>
      </c>
      <c r="O58" s="87">
        <f>O57*100/D57</f>
        <v>32</v>
      </c>
      <c r="P58" s="87">
        <f>P57*100/D57</f>
        <v>0</v>
      </c>
      <c r="Q58" s="87">
        <f>Q57*100/D57</f>
        <v>12</v>
      </c>
      <c r="R58" s="87">
        <f>R57*100/D57</f>
        <v>76</v>
      </c>
      <c r="S58" s="87">
        <f>S57*100/D57</f>
        <v>12</v>
      </c>
      <c r="T58" s="43">
        <f>T57*100/D57</f>
        <v>24</v>
      </c>
      <c r="U58" s="43">
        <f>U57*100/D57</f>
        <v>72</v>
      </c>
      <c r="V58" s="43">
        <f>V57*100/D57</f>
        <v>4</v>
      </c>
      <c r="W58" s="85">
        <f>W57*100/D57</f>
        <v>52</v>
      </c>
      <c r="X58" s="85">
        <f>X57*100/D57</f>
        <v>48</v>
      </c>
      <c r="Y58" s="85">
        <f>Y57*100/D57</f>
        <v>0</v>
      </c>
      <c r="Z58" s="85">
        <f>Z57*100/D57</f>
        <v>40</v>
      </c>
      <c r="AA58" s="85">
        <f>AA57*100/D57</f>
        <v>52</v>
      </c>
      <c r="AB58" s="85">
        <f>AB57*100/D57</f>
        <v>8</v>
      </c>
      <c r="AC58" s="85">
        <f>AC57*100/D57</f>
        <v>28</v>
      </c>
      <c r="AD58" s="85">
        <f>AD57*100/D57</f>
        <v>72</v>
      </c>
      <c r="AE58" s="85">
        <f>AE57*100/D57</f>
        <v>0</v>
      </c>
      <c r="AF58" s="85">
        <f>AF57*100/D57</f>
        <v>60</v>
      </c>
      <c r="AG58" s="85">
        <f>AG57*100/D57</f>
        <v>36</v>
      </c>
      <c r="AH58" s="85">
        <f>AH57*100/D57</f>
        <v>4</v>
      </c>
      <c r="AI58" s="85">
        <f>AI57*100/D57</f>
        <v>4</v>
      </c>
      <c r="AJ58" s="85">
        <f>AJ57*100/D57</f>
        <v>72</v>
      </c>
      <c r="AK58" s="85">
        <f>AK57*100/D57</f>
        <v>24</v>
      </c>
      <c r="AL58" s="45">
        <f>AL57*100/D57</f>
        <v>36</v>
      </c>
      <c r="AM58" s="45">
        <f>AM57*100/D57</f>
        <v>52</v>
      </c>
      <c r="AN58" s="45">
        <f>AN57*100/D57</f>
        <v>12</v>
      </c>
    </row>
    <row r="61" spans="1:40" ht="15.75" x14ac:dyDescent="0.25">
      <c r="A61" s="51"/>
      <c r="B61" s="20" t="s">
        <v>35</v>
      </c>
      <c r="C61" s="20"/>
      <c r="D61" s="20"/>
      <c r="E61" s="20"/>
      <c r="F61" s="20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2" t="s">
        <v>2</v>
      </c>
      <c r="S61" s="92"/>
      <c r="T61" s="92"/>
      <c r="U61" s="92"/>
      <c r="V61" s="92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3"/>
      <c r="AJ61" s="3"/>
      <c r="AK61" s="3"/>
      <c r="AL61" s="3"/>
      <c r="AM61" s="91" t="s">
        <v>18</v>
      </c>
      <c r="AN61" s="91"/>
    </row>
    <row r="62" spans="1:40" ht="15.75" x14ac:dyDescent="0.25">
      <c r="A62" s="3"/>
      <c r="B62" s="92" t="s">
        <v>88</v>
      </c>
      <c r="C62" s="92"/>
      <c r="D62" s="92"/>
      <c r="E62" s="92"/>
      <c r="F62" s="92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2" t="s">
        <v>41</v>
      </c>
      <c r="S62" s="92"/>
      <c r="T62" s="92"/>
      <c r="U62" s="92"/>
      <c r="V62" s="92"/>
      <c r="W62" s="92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15.75" x14ac:dyDescent="0.25">
      <c r="A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93" t="s">
        <v>85</v>
      </c>
      <c r="S63" s="93"/>
      <c r="T63" s="93"/>
      <c r="U63" s="93"/>
      <c r="V63" s="93"/>
      <c r="W63" s="93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K63" s="3"/>
      <c r="AL63" s="3"/>
      <c r="AM63" s="3"/>
      <c r="AN63" s="3"/>
    </row>
    <row r="64" spans="1:40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.75" x14ac:dyDescent="0.25">
      <c r="A65" s="3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15.75" customHeight="1" x14ac:dyDescent="0.25">
      <c r="A66" s="97" t="s">
        <v>0</v>
      </c>
      <c r="B66" s="95" t="s">
        <v>3</v>
      </c>
      <c r="C66" s="95" t="s">
        <v>4</v>
      </c>
      <c r="D66" s="95" t="s">
        <v>10</v>
      </c>
      <c r="E66" s="95" t="s">
        <v>5</v>
      </c>
      <c r="F66" s="95"/>
      <c r="G66" s="95"/>
      <c r="H66" s="100" t="s">
        <v>8</v>
      </c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2"/>
      <c r="T66" s="95" t="s">
        <v>6</v>
      </c>
      <c r="U66" s="95"/>
      <c r="V66" s="95"/>
      <c r="W66" s="100" t="s">
        <v>9</v>
      </c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2"/>
      <c r="AL66" s="95" t="s">
        <v>7</v>
      </c>
      <c r="AM66" s="95"/>
      <c r="AN66" s="95"/>
    </row>
    <row r="67" spans="1:40" ht="15.75" customHeight="1" x14ac:dyDescent="0.25">
      <c r="A67" s="97"/>
      <c r="B67" s="95"/>
      <c r="C67" s="95"/>
      <c r="D67" s="95"/>
      <c r="E67" s="98" t="s">
        <v>14</v>
      </c>
      <c r="F67" s="98" t="s">
        <v>15</v>
      </c>
      <c r="G67" s="98" t="s">
        <v>16</v>
      </c>
      <c r="H67" s="140" t="s">
        <v>19</v>
      </c>
      <c r="I67" s="141"/>
      <c r="J67" s="142"/>
      <c r="K67" s="143" t="s">
        <v>20</v>
      </c>
      <c r="L67" s="144"/>
      <c r="M67" s="145"/>
      <c r="N67" s="146" t="s">
        <v>29</v>
      </c>
      <c r="O67" s="147"/>
      <c r="P67" s="148"/>
      <c r="Q67" s="149" t="s">
        <v>24</v>
      </c>
      <c r="R67" s="150"/>
      <c r="S67" s="151"/>
      <c r="T67" s="98" t="s">
        <v>14</v>
      </c>
      <c r="U67" s="98" t="s">
        <v>15</v>
      </c>
      <c r="V67" s="98" t="s">
        <v>16</v>
      </c>
      <c r="W67" s="132" t="s">
        <v>25</v>
      </c>
      <c r="X67" s="132"/>
      <c r="Y67" s="132"/>
      <c r="Z67" s="132" t="s">
        <v>21</v>
      </c>
      <c r="AA67" s="132"/>
      <c r="AB67" s="132"/>
      <c r="AC67" s="133" t="s">
        <v>26</v>
      </c>
      <c r="AD67" s="133"/>
      <c r="AE67" s="133"/>
      <c r="AF67" s="133" t="s">
        <v>27</v>
      </c>
      <c r="AG67" s="133"/>
      <c r="AH67" s="133"/>
      <c r="AI67" s="130" t="s">
        <v>22</v>
      </c>
      <c r="AJ67" s="130"/>
      <c r="AK67" s="131"/>
      <c r="AL67" s="98" t="s">
        <v>14</v>
      </c>
      <c r="AM67" s="98" t="s">
        <v>15</v>
      </c>
      <c r="AN67" s="98" t="s">
        <v>16</v>
      </c>
    </row>
    <row r="68" spans="1:40" ht="63" x14ac:dyDescent="0.25">
      <c r="A68" s="97"/>
      <c r="B68" s="95"/>
      <c r="C68" s="95"/>
      <c r="D68" s="95"/>
      <c r="E68" s="99"/>
      <c r="F68" s="99"/>
      <c r="G68" s="99"/>
      <c r="H68" s="58" t="s">
        <v>14</v>
      </c>
      <c r="I68" s="58" t="s">
        <v>15</v>
      </c>
      <c r="J68" s="58" t="s">
        <v>16</v>
      </c>
      <c r="K68" s="58" t="s">
        <v>14</v>
      </c>
      <c r="L68" s="58" t="s">
        <v>15</v>
      </c>
      <c r="M68" s="58" t="s">
        <v>16</v>
      </c>
      <c r="N68" s="58" t="s">
        <v>14</v>
      </c>
      <c r="O68" s="58" t="s">
        <v>15</v>
      </c>
      <c r="P68" s="58" t="s">
        <v>16</v>
      </c>
      <c r="Q68" s="58" t="s">
        <v>14</v>
      </c>
      <c r="R68" s="58" t="s">
        <v>15</v>
      </c>
      <c r="S68" s="58" t="s">
        <v>16</v>
      </c>
      <c r="T68" s="99"/>
      <c r="U68" s="99"/>
      <c r="V68" s="99"/>
      <c r="W68" s="52" t="s">
        <v>14</v>
      </c>
      <c r="X68" s="52" t="s">
        <v>15</v>
      </c>
      <c r="Y68" s="52" t="s">
        <v>16</v>
      </c>
      <c r="Z68" s="52" t="s">
        <v>14</v>
      </c>
      <c r="AA68" s="52" t="s">
        <v>15</v>
      </c>
      <c r="AB68" s="52" t="s">
        <v>16</v>
      </c>
      <c r="AC68" s="52" t="s">
        <v>14</v>
      </c>
      <c r="AD68" s="52" t="s">
        <v>15</v>
      </c>
      <c r="AE68" s="52" t="s">
        <v>16</v>
      </c>
      <c r="AF68" s="52" t="s">
        <v>14</v>
      </c>
      <c r="AG68" s="52" t="s">
        <v>15</v>
      </c>
      <c r="AH68" s="52" t="s">
        <v>16</v>
      </c>
      <c r="AI68" s="52" t="s">
        <v>14</v>
      </c>
      <c r="AJ68" s="52" t="s">
        <v>15</v>
      </c>
      <c r="AK68" s="52" t="s">
        <v>16</v>
      </c>
      <c r="AL68" s="99"/>
      <c r="AM68" s="99"/>
      <c r="AN68" s="99"/>
    </row>
    <row r="69" spans="1:40" ht="15.75" x14ac:dyDescent="0.25">
      <c r="A69" s="50">
        <v>1</v>
      </c>
      <c r="B69" s="50" t="s">
        <v>74</v>
      </c>
      <c r="C69" s="50" t="s">
        <v>75</v>
      </c>
      <c r="D69" s="50">
        <v>25</v>
      </c>
      <c r="E69" s="50">
        <v>22</v>
      </c>
      <c r="F69" s="50">
        <v>3</v>
      </c>
      <c r="G69" s="50">
        <v>0</v>
      </c>
      <c r="H69" s="87">
        <v>18</v>
      </c>
      <c r="I69" s="87">
        <v>7</v>
      </c>
      <c r="J69" s="87">
        <v>0</v>
      </c>
      <c r="K69" s="87">
        <v>21</v>
      </c>
      <c r="L69" s="87">
        <v>4</v>
      </c>
      <c r="M69" s="87">
        <v>0</v>
      </c>
      <c r="N69" s="87">
        <v>20</v>
      </c>
      <c r="O69" s="87">
        <v>5</v>
      </c>
      <c r="P69" s="87">
        <v>0</v>
      </c>
      <c r="Q69" s="87">
        <v>21</v>
      </c>
      <c r="R69" s="87">
        <v>4</v>
      </c>
      <c r="S69" s="87">
        <v>0</v>
      </c>
      <c r="T69" s="50">
        <v>20</v>
      </c>
      <c r="U69" s="50">
        <v>5</v>
      </c>
      <c r="V69" s="50">
        <v>0</v>
      </c>
      <c r="W69" s="86">
        <v>20</v>
      </c>
      <c r="X69" s="86">
        <v>5</v>
      </c>
      <c r="Y69" s="86">
        <v>0</v>
      </c>
      <c r="Z69" s="86">
        <v>19</v>
      </c>
      <c r="AA69" s="86">
        <v>6</v>
      </c>
      <c r="AB69" s="86">
        <v>0</v>
      </c>
      <c r="AC69" s="86">
        <v>20</v>
      </c>
      <c r="AD69" s="86">
        <v>5</v>
      </c>
      <c r="AE69" s="86">
        <v>0</v>
      </c>
      <c r="AF69" s="86">
        <v>20</v>
      </c>
      <c r="AG69" s="86">
        <v>5</v>
      </c>
      <c r="AH69" s="86">
        <v>0</v>
      </c>
      <c r="AI69" s="86">
        <v>16</v>
      </c>
      <c r="AJ69" s="86">
        <v>9</v>
      </c>
      <c r="AK69" s="86">
        <v>0</v>
      </c>
      <c r="AL69" s="50">
        <v>19</v>
      </c>
      <c r="AM69" s="50">
        <v>6</v>
      </c>
      <c r="AN69" s="50">
        <v>0</v>
      </c>
    </row>
    <row r="70" spans="1:40" ht="15.75" x14ac:dyDescent="0.25">
      <c r="A70" s="50">
        <v>2</v>
      </c>
      <c r="B70" s="50"/>
      <c r="C70" s="50"/>
      <c r="D70" s="50"/>
      <c r="E70" s="50"/>
      <c r="F70" s="50"/>
      <c r="G70" s="50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50"/>
      <c r="U70" s="50"/>
      <c r="V70" s="50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50"/>
      <c r="AM70" s="50"/>
      <c r="AN70" s="50"/>
    </row>
    <row r="71" spans="1:40" ht="15.75" x14ac:dyDescent="0.25">
      <c r="A71" s="50">
        <v>3</v>
      </c>
      <c r="B71" s="48"/>
      <c r="C71" s="48"/>
      <c r="D71" s="50"/>
      <c r="E71" s="50"/>
      <c r="F71" s="50"/>
      <c r="G71" s="50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50"/>
      <c r="U71" s="50"/>
      <c r="V71" s="50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50"/>
      <c r="AM71" s="50"/>
      <c r="AN71" s="50"/>
    </row>
    <row r="72" spans="1:40" ht="15.75" x14ac:dyDescent="0.25">
      <c r="A72" s="50">
        <v>4</v>
      </c>
      <c r="B72" s="48"/>
      <c r="C72" s="48"/>
      <c r="D72" s="50"/>
      <c r="E72" s="50"/>
      <c r="F72" s="50"/>
      <c r="G72" s="50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50"/>
      <c r="U72" s="50"/>
      <c r="V72" s="50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50"/>
      <c r="AM72" s="50"/>
      <c r="AN72" s="50"/>
    </row>
    <row r="73" spans="1:40" ht="15.75" x14ac:dyDescent="0.25">
      <c r="A73" s="50">
        <v>5</v>
      </c>
      <c r="B73" s="50"/>
      <c r="C73" s="50"/>
      <c r="D73" s="50"/>
      <c r="E73" s="50"/>
      <c r="F73" s="50"/>
      <c r="G73" s="50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50"/>
      <c r="U73" s="50"/>
      <c r="V73" s="50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50"/>
      <c r="AM73" s="50"/>
      <c r="AN73" s="50"/>
    </row>
    <row r="74" spans="1:40" ht="15.75" x14ac:dyDescent="0.25">
      <c r="A74" s="50">
        <v>6</v>
      </c>
      <c r="B74" s="50"/>
      <c r="C74" s="50"/>
      <c r="D74" s="50"/>
      <c r="E74" s="50"/>
      <c r="F74" s="50"/>
      <c r="G74" s="50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50"/>
      <c r="U74" s="50"/>
      <c r="V74" s="50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50"/>
      <c r="AM74" s="50"/>
      <c r="AN74" s="50"/>
    </row>
    <row r="75" spans="1:40" ht="15.75" x14ac:dyDescent="0.25">
      <c r="A75" s="50">
        <v>7</v>
      </c>
      <c r="B75" s="50"/>
      <c r="C75" s="50"/>
      <c r="D75" s="50"/>
      <c r="E75" s="50"/>
      <c r="F75" s="50"/>
      <c r="G75" s="50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50"/>
      <c r="U75" s="50"/>
      <c r="V75" s="50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50"/>
      <c r="AM75" s="50"/>
      <c r="AN75" s="50"/>
    </row>
    <row r="76" spans="1:40" ht="15.75" x14ac:dyDescent="0.25">
      <c r="A76" s="110" t="s">
        <v>1</v>
      </c>
      <c r="B76" s="111"/>
      <c r="C76" s="112"/>
      <c r="D76" s="49">
        <v>25</v>
      </c>
      <c r="E76" s="50">
        <v>22</v>
      </c>
      <c r="F76" s="50">
        <v>3</v>
      </c>
      <c r="G76" s="50">
        <f>SUM(G71:G75)</f>
        <v>0</v>
      </c>
      <c r="H76" s="87">
        <v>18</v>
      </c>
      <c r="I76" s="87">
        <v>7</v>
      </c>
      <c r="J76" s="87">
        <f t="shared" ref="J76:AN76" si="1">SUM(J71:J75)</f>
        <v>0</v>
      </c>
      <c r="K76" s="87">
        <v>21</v>
      </c>
      <c r="L76" s="87">
        <v>4</v>
      </c>
      <c r="M76" s="87">
        <f t="shared" si="1"/>
        <v>0</v>
      </c>
      <c r="N76" s="87">
        <v>20</v>
      </c>
      <c r="O76" s="87">
        <v>5</v>
      </c>
      <c r="P76" s="87">
        <f t="shared" si="1"/>
        <v>0</v>
      </c>
      <c r="Q76" s="87">
        <v>21</v>
      </c>
      <c r="R76" s="87">
        <v>4</v>
      </c>
      <c r="S76" s="87">
        <f t="shared" si="1"/>
        <v>0</v>
      </c>
      <c r="T76" s="50">
        <v>20</v>
      </c>
      <c r="U76" s="50">
        <v>5</v>
      </c>
      <c r="V76" s="50">
        <f t="shared" si="1"/>
        <v>0</v>
      </c>
      <c r="W76" s="86">
        <v>20</v>
      </c>
      <c r="X76" s="86">
        <v>5</v>
      </c>
      <c r="Y76" s="86">
        <f t="shared" si="1"/>
        <v>0</v>
      </c>
      <c r="Z76" s="86">
        <v>19</v>
      </c>
      <c r="AA76" s="86">
        <v>6</v>
      </c>
      <c r="AB76" s="86">
        <f t="shared" si="1"/>
        <v>0</v>
      </c>
      <c r="AC76" s="86">
        <v>20</v>
      </c>
      <c r="AD76" s="86">
        <v>5</v>
      </c>
      <c r="AE76" s="86">
        <f t="shared" si="1"/>
        <v>0</v>
      </c>
      <c r="AF76" s="86">
        <v>20</v>
      </c>
      <c r="AG76" s="86">
        <v>5</v>
      </c>
      <c r="AH76" s="86">
        <f t="shared" si="1"/>
        <v>0</v>
      </c>
      <c r="AI76" s="86">
        <v>16</v>
      </c>
      <c r="AJ76" s="86">
        <v>9</v>
      </c>
      <c r="AK76" s="86">
        <f t="shared" si="1"/>
        <v>0</v>
      </c>
      <c r="AL76" s="50">
        <v>19</v>
      </c>
      <c r="AM76" s="50">
        <v>6</v>
      </c>
      <c r="AN76" s="50">
        <f t="shared" si="1"/>
        <v>0</v>
      </c>
    </row>
    <row r="77" spans="1:40" ht="15.75" x14ac:dyDescent="0.25">
      <c r="A77" s="94" t="s">
        <v>11</v>
      </c>
      <c r="B77" s="94"/>
      <c r="C77" s="94"/>
      <c r="D77" s="11">
        <f>D76*100/D76</f>
        <v>100</v>
      </c>
      <c r="E77" s="50">
        <f>E76*100/D76</f>
        <v>88</v>
      </c>
      <c r="F77" s="50">
        <f>F76*100/D76</f>
        <v>12</v>
      </c>
      <c r="G77" s="50">
        <f>G76*100/D76</f>
        <v>0</v>
      </c>
      <c r="H77" s="87">
        <f>H76*100/D76</f>
        <v>72</v>
      </c>
      <c r="I77" s="87">
        <f>I76*100/D76</f>
        <v>28</v>
      </c>
      <c r="J77" s="87">
        <f>J76*100/D76</f>
        <v>0</v>
      </c>
      <c r="K77" s="87">
        <f>K76*100/D76</f>
        <v>84</v>
      </c>
      <c r="L77" s="87">
        <f>L76*100/D76</f>
        <v>16</v>
      </c>
      <c r="M77" s="87">
        <f>M76*100/D76</f>
        <v>0</v>
      </c>
      <c r="N77" s="87">
        <f>N76*100/D76</f>
        <v>80</v>
      </c>
      <c r="O77" s="87">
        <f>O76*100/D76</f>
        <v>20</v>
      </c>
      <c r="P77" s="87">
        <f>P76*100/D76</f>
        <v>0</v>
      </c>
      <c r="Q77" s="87">
        <f>Q76*100/D76</f>
        <v>84</v>
      </c>
      <c r="R77" s="87">
        <f>R76*100/D76</f>
        <v>16</v>
      </c>
      <c r="S77" s="87">
        <f>S76*100/D76</f>
        <v>0</v>
      </c>
      <c r="T77" s="50">
        <f>T76*100/D76</f>
        <v>80</v>
      </c>
      <c r="U77" s="50">
        <f>U76*100/D76</f>
        <v>20</v>
      </c>
      <c r="V77" s="50">
        <f>V76*100/D76</f>
        <v>0</v>
      </c>
      <c r="W77" s="86">
        <f>W76*100/D76</f>
        <v>80</v>
      </c>
      <c r="X77" s="86">
        <f>X76*100/D76</f>
        <v>20</v>
      </c>
      <c r="Y77" s="86">
        <f>Y76*100/D76</f>
        <v>0</v>
      </c>
      <c r="Z77" s="86">
        <f>Z76*100/D76</f>
        <v>76</v>
      </c>
      <c r="AA77" s="86">
        <f>AA76*100/D76</f>
        <v>24</v>
      </c>
      <c r="AB77" s="86">
        <f>AB76*100/D76</f>
        <v>0</v>
      </c>
      <c r="AC77" s="86">
        <f>AC76*100/D76</f>
        <v>80</v>
      </c>
      <c r="AD77" s="86">
        <f>AD76*100/D76</f>
        <v>20</v>
      </c>
      <c r="AE77" s="86">
        <f>AE76*100/D76</f>
        <v>0</v>
      </c>
      <c r="AF77" s="86">
        <f>AF76*100/D76</f>
        <v>80</v>
      </c>
      <c r="AG77" s="86">
        <f>AG76*100/D76</f>
        <v>20</v>
      </c>
      <c r="AH77" s="86">
        <f>AH76*100/D76</f>
        <v>0</v>
      </c>
      <c r="AI77" s="86">
        <f>AI76*100/D76</f>
        <v>64</v>
      </c>
      <c r="AJ77" s="86">
        <f>AJ76*100/D76</f>
        <v>36</v>
      </c>
      <c r="AK77" s="86">
        <f>AK76*$CV83/D76</f>
        <v>0</v>
      </c>
      <c r="AL77" s="50">
        <f>AL76*100/D76</f>
        <v>76</v>
      </c>
      <c r="AM77" s="50">
        <f>AM76*100/D76</f>
        <v>24</v>
      </c>
      <c r="AN77" s="50">
        <f>AN76*100/D76</f>
        <v>0</v>
      </c>
    </row>
  </sheetData>
  <mergeCells count="134"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E28:E29"/>
    <mergeCell ref="F28:F29"/>
    <mergeCell ref="G28:G29"/>
    <mergeCell ref="H28:J28"/>
    <mergeCell ref="AI28:AK28"/>
    <mergeCell ref="AF28:AH28"/>
    <mergeCell ref="K28:M28"/>
    <mergeCell ref="N28:P28"/>
    <mergeCell ref="Q28:S28"/>
    <mergeCell ref="T28:T29"/>
    <mergeCell ref="U28:U29"/>
    <mergeCell ref="G8:G9"/>
    <mergeCell ref="R22:V22"/>
    <mergeCell ref="B23:F23"/>
    <mergeCell ref="R23:W23"/>
    <mergeCell ref="R24:W24"/>
    <mergeCell ref="N48:P48"/>
    <mergeCell ref="Q48:S48"/>
    <mergeCell ref="AC48:AE48"/>
    <mergeCell ref="AF48:AH48"/>
    <mergeCell ref="V28:V29"/>
    <mergeCell ref="W28:Y28"/>
    <mergeCell ref="Z28:AB28"/>
    <mergeCell ref="A37:C37"/>
    <mergeCell ref="A38:C38"/>
    <mergeCell ref="R42:V42"/>
    <mergeCell ref="B43:F43"/>
    <mergeCell ref="R43:W43"/>
    <mergeCell ref="A27:A29"/>
    <mergeCell ref="B27:B29"/>
    <mergeCell ref="C27:C29"/>
    <mergeCell ref="D27:D29"/>
    <mergeCell ref="E27:G27"/>
    <mergeCell ref="H27:S27"/>
    <mergeCell ref="T27:V27"/>
    <mergeCell ref="A57:C57"/>
    <mergeCell ref="A58:C58"/>
    <mergeCell ref="T48:T49"/>
    <mergeCell ref="U48:U49"/>
    <mergeCell ref="V48:V49"/>
    <mergeCell ref="W48:Y48"/>
    <mergeCell ref="R44:W44"/>
    <mergeCell ref="R63:W63"/>
    <mergeCell ref="R61:V61"/>
    <mergeCell ref="B62:F62"/>
    <mergeCell ref="R62:W62"/>
    <mergeCell ref="A47:A49"/>
    <mergeCell ref="B47:B49"/>
    <mergeCell ref="C47:C49"/>
    <mergeCell ref="D47:D49"/>
    <mergeCell ref="E47:G47"/>
    <mergeCell ref="H47:S47"/>
    <mergeCell ref="T47:V47"/>
    <mergeCell ref="W47:AK47"/>
    <mergeCell ref="E48:E49"/>
    <mergeCell ref="F48:F49"/>
    <mergeCell ref="G48:G49"/>
    <mergeCell ref="H48:J48"/>
    <mergeCell ref="K48:M48"/>
    <mergeCell ref="A77:C77"/>
    <mergeCell ref="A66:A68"/>
    <mergeCell ref="B66:B68"/>
    <mergeCell ref="C66:C68"/>
    <mergeCell ref="D66:D68"/>
    <mergeCell ref="E66:G66"/>
    <mergeCell ref="H66:S66"/>
    <mergeCell ref="T66:V66"/>
    <mergeCell ref="W66:AK66"/>
    <mergeCell ref="E67:E68"/>
    <mergeCell ref="F67:F68"/>
    <mergeCell ref="G67:G68"/>
    <mergeCell ref="H67:J67"/>
    <mergeCell ref="AF67:AH67"/>
    <mergeCell ref="AI67:AK67"/>
    <mergeCell ref="A76:C76"/>
    <mergeCell ref="K67:M67"/>
    <mergeCell ref="N67:P67"/>
    <mergeCell ref="Q67:S67"/>
    <mergeCell ref="T67:T68"/>
    <mergeCell ref="U67:U68"/>
    <mergeCell ref="V67:V68"/>
    <mergeCell ref="W67:Y67"/>
    <mergeCell ref="Z67:AB67"/>
    <mergeCell ref="Z48:AB48"/>
    <mergeCell ref="W27:AK27"/>
    <mergeCell ref="AC67:AE67"/>
    <mergeCell ref="AL27:AN27"/>
    <mergeCell ref="AL28:AL29"/>
    <mergeCell ref="AM28:AM29"/>
    <mergeCell ref="AN28:AN29"/>
    <mergeCell ref="AL47:AN47"/>
    <mergeCell ref="AL48:AL49"/>
    <mergeCell ref="AM48:AM49"/>
    <mergeCell ref="AN48:AN49"/>
    <mergeCell ref="AM61:AN61"/>
    <mergeCell ref="AL66:AN66"/>
    <mergeCell ref="AL67:AL68"/>
    <mergeCell ref="AM67:AM68"/>
    <mergeCell ref="AN67:AN68"/>
    <mergeCell ref="AC28:AE28"/>
    <mergeCell ref="AI48:AK4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85" zoomScaleNormal="85" workbookViewId="0">
      <selection activeCell="H18" sqref="H1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161"/>
      <c r="O1" s="161"/>
      <c r="V1" s="91" t="s">
        <v>18</v>
      </c>
      <c r="W1" s="91"/>
    </row>
    <row r="2" spans="1:23" ht="15.75" x14ac:dyDescent="0.25">
      <c r="B2" s="7" t="s">
        <v>34</v>
      </c>
      <c r="C2" s="2"/>
      <c r="E2" s="2"/>
      <c r="F2" s="2"/>
      <c r="I2" s="92" t="s">
        <v>90</v>
      </c>
      <c r="J2" s="92"/>
      <c r="K2" s="92"/>
      <c r="L2" s="92"/>
      <c r="M2" s="92"/>
      <c r="N2" s="3"/>
      <c r="O2" s="3"/>
    </row>
    <row r="3" spans="1:23" ht="15.75" x14ac:dyDescent="0.25">
      <c r="A3" s="3"/>
      <c r="B3" s="109" t="s">
        <v>88</v>
      </c>
      <c r="C3" s="109"/>
      <c r="D3" s="109"/>
      <c r="E3" s="109"/>
      <c r="F3" s="109"/>
      <c r="G3" s="109"/>
      <c r="H3" s="2"/>
      <c r="I3" s="109" t="s">
        <v>91</v>
      </c>
      <c r="J3" s="109"/>
      <c r="K3" s="109"/>
      <c r="L3" s="109"/>
      <c r="M3" s="109"/>
      <c r="N3" s="109"/>
      <c r="O3" s="3"/>
      <c r="P3" s="3"/>
      <c r="Q3" s="3"/>
    </row>
    <row r="4" spans="1:23" ht="15.75" x14ac:dyDescent="0.25">
      <c r="C4" s="8"/>
      <c r="E4" s="3"/>
      <c r="F4" s="3"/>
      <c r="I4" s="93" t="s">
        <v>92</v>
      </c>
      <c r="J4" s="93"/>
      <c r="K4" s="93"/>
      <c r="L4" s="93"/>
      <c r="M4" s="93"/>
      <c r="N4" s="9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98" t="s">
        <v>44</v>
      </c>
      <c r="B7" s="95" t="s">
        <v>13</v>
      </c>
      <c r="C7" s="95" t="s">
        <v>5</v>
      </c>
      <c r="D7" s="95"/>
      <c r="E7" s="95"/>
      <c r="F7" s="95" t="s">
        <v>8</v>
      </c>
      <c r="G7" s="95"/>
      <c r="H7" s="95"/>
      <c r="I7" s="95" t="s">
        <v>6</v>
      </c>
      <c r="J7" s="95"/>
      <c r="K7" s="95"/>
      <c r="L7" s="95" t="s">
        <v>9</v>
      </c>
      <c r="M7" s="95"/>
      <c r="N7" s="95"/>
      <c r="O7" s="95" t="s">
        <v>7</v>
      </c>
      <c r="P7" s="95"/>
      <c r="Q7" s="95"/>
      <c r="R7" s="97" t="s">
        <v>43</v>
      </c>
      <c r="S7" s="97"/>
      <c r="T7" s="97"/>
      <c r="U7" s="97"/>
      <c r="V7" s="97"/>
      <c r="W7" s="97"/>
    </row>
    <row r="8" spans="1:23" ht="63" x14ac:dyDescent="0.25">
      <c r="A8" s="99"/>
      <c r="B8" s="9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30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>
        <v>0</v>
      </c>
      <c r="T9" s="5">
        <f t="shared" ref="T9:T14" si="1">(D9+G9+J9+M9+P9)/5</f>
        <v>0</v>
      </c>
      <c r="U9" s="6">
        <v>0</v>
      </c>
      <c r="V9" s="28">
        <f>(E9+H9+K9+N9+Q9)/5</f>
        <v>0</v>
      </c>
      <c r="W9" s="6">
        <v>0</v>
      </c>
    </row>
    <row r="10" spans="1:23" ht="15.75" x14ac:dyDescent="0.25">
      <c r="A10" s="18" t="s">
        <v>31</v>
      </c>
      <c r="B10" s="12">
        <v>40</v>
      </c>
      <c r="C10" s="12">
        <v>15</v>
      </c>
      <c r="D10" s="12">
        <v>13</v>
      </c>
      <c r="E10" s="12">
        <v>12</v>
      </c>
      <c r="F10" s="12">
        <v>15</v>
      </c>
      <c r="G10" s="12">
        <v>12</v>
      </c>
      <c r="H10" s="12">
        <v>13</v>
      </c>
      <c r="I10" s="12">
        <v>18</v>
      </c>
      <c r="J10" s="12">
        <v>13</v>
      </c>
      <c r="K10" s="12">
        <v>9</v>
      </c>
      <c r="L10" s="12">
        <v>16</v>
      </c>
      <c r="M10" s="12">
        <v>15</v>
      </c>
      <c r="N10" s="12">
        <v>9</v>
      </c>
      <c r="O10" s="12">
        <v>13</v>
      </c>
      <c r="P10" s="12">
        <v>18</v>
      </c>
      <c r="Q10" s="12">
        <v>9</v>
      </c>
      <c r="R10" s="5">
        <f t="shared" si="0"/>
        <v>15.4</v>
      </c>
      <c r="S10" s="6">
        <f t="shared" ref="S10:S14" si="2">R10*100/B10</f>
        <v>38.5</v>
      </c>
      <c r="T10" s="5">
        <f t="shared" si="1"/>
        <v>14.2</v>
      </c>
      <c r="U10" s="6">
        <f t="shared" ref="U10:U14" si="3">T10*100/B10</f>
        <v>35.5</v>
      </c>
      <c r="V10" s="28">
        <f>(E10+H10+K10+N10+Q10)/5</f>
        <v>10.4</v>
      </c>
      <c r="W10" s="6">
        <f t="shared" ref="W10:W14" si="4">V10*100/B10</f>
        <v>26</v>
      </c>
    </row>
    <row r="11" spans="1:23" ht="15.75" x14ac:dyDescent="0.25">
      <c r="A11" s="18" t="s">
        <v>32</v>
      </c>
      <c r="B11" s="12">
        <v>75</v>
      </c>
      <c r="C11" s="12">
        <v>27</v>
      </c>
      <c r="D11" s="12">
        <v>29</v>
      </c>
      <c r="E11" s="12">
        <v>19</v>
      </c>
      <c r="F11" s="12">
        <v>22</v>
      </c>
      <c r="G11" s="12">
        <v>30</v>
      </c>
      <c r="H11" s="12">
        <v>23</v>
      </c>
      <c r="I11" s="12">
        <v>20</v>
      </c>
      <c r="J11" s="12">
        <v>29</v>
      </c>
      <c r="K11" s="12">
        <v>26</v>
      </c>
      <c r="L11" s="12">
        <v>26</v>
      </c>
      <c r="M11" s="12">
        <v>32</v>
      </c>
      <c r="N11" s="12">
        <v>17</v>
      </c>
      <c r="O11" s="12">
        <v>25</v>
      </c>
      <c r="P11" s="12">
        <v>28</v>
      </c>
      <c r="Q11" s="12">
        <v>22</v>
      </c>
      <c r="R11" s="5">
        <f t="shared" si="0"/>
        <v>24</v>
      </c>
      <c r="S11" s="6">
        <f t="shared" si="2"/>
        <v>32</v>
      </c>
      <c r="T11" s="5">
        <f t="shared" si="1"/>
        <v>29.6</v>
      </c>
      <c r="U11" s="6">
        <f t="shared" si="3"/>
        <v>39.466666666666669</v>
      </c>
      <c r="V11" s="28">
        <f>(E11+H11+K11+N11+Q11)/5</f>
        <v>21.4</v>
      </c>
      <c r="W11" s="6">
        <f t="shared" si="4"/>
        <v>28.533333333333335</v>
      </c>
    </row>
    <row r="12" spans="1:23" ht="15.75" x14ac:dyDescent="0.25">
      <c r="A12" s="18" t="s">
        <v>33</v>
      </c>
      <c r="B12" s="12">
        <v>75</v>
      </c>
      <c r="C12" s="12">
        <v>41</v>
      </c>
      <c r="D12" s="12">
        <v>28</v>
      </c>
      <c r="E12" s="12">
        <v>6</v>
      </c>
      <c r="F12" s="12">
        <v>30</v>
      </c>
      <c r="G12" s="12">
        <v>30</v>
      </c>
      <c r="H12" s="12">
        <v>15</v>
      </c>
      <c r="I12" s="12">
        <v>32</v>
      </c>
      <c r="J12" s="12">
        <v>29</v>
      </c>
      <c r="K12" s="12">
        <v>14</v>
      </c>
      <c r="L12" s="12">
        <v>34</v>
      </c>
      <c r="M12" s="12">
        <v>28</v>
      </c>
      <c r="N12" s="12">
        <v>13</v>
      </c>
      <c r="O12" s="12">
        <v>33</v>
      </c>
      <c r="P12" s="12">
        <v>29</v>
      </c>
      <c r="Q12" s="12">
        <v>13</v>
      </c>
      <c r="R12" s="5">
        <f t="shared" si="0"/>
        <v>34</v>
      </c>
      <c r="S12" s="6">
        <f t="shared" si="2"/>
        <v>45.333333333333336</v>
      </c>
      <c r="T12" s="5">
        <f t="shared" si="1"/>
        <v>28.8</v>
      </c>
      <c r="U12" s="6">
        <f t="shared" si="3"/>
        <v>38.4</v>
      </c>
      <c r="V12" s="28">
        <f>(E12+H12+K12+N12+Q12)/5</f>
        <v>12.2</v>
      </c>
      <c r="W12" s="6">
        <f t="shared" si="4"/>
        <v>16.266666666666666</v>
      </c>
    </row>
    <row r="13" spans="1:23" ht="15.75" x14ac:dyDescent="0.25">
      <c r="A13" s="18" t="s">
        <v>42</v>
      </c>
      <c r="B13" s="12">
        <v>100</v>
      </c>
      <c r="C13" s="12">
        <v>72</v>
      </c>
      <c r="D13" s="12">
        <v>26</v>
      </c>
      <c r="E13" s="12">
        <v>2</v>
      </c>
      <c r="F13" s="12">
        <v>50</v>
      </c>
      <c r="G13" s="12">
        <v>35</v>
      </c>
      <c r="H13" s="12">
        <v>15</v>
      </c>
      <c r="I13" s="12">
        <v>51</v>
      </c>
      <c r="J13" s="12">
        <v>41</v>
      </c>
      <c r="K13" s="12">
        <v>8</v>
      </c>
      <c r="L13" s="12">
        <v>55</v>
      </c>
      <c r="M13" s="12">
        <v>36</v>
      </c>
      <c r="N13" s="12">
        <v>9</v>
      </c>
      <c r="O13" s="12">
        <v>54</v>
      </c>
      <c r="P13" s="12">
        <v>37</v>
      </c>
      <c r="Q13" s="12">
        <v>9</v>
      </c>
      <c r="R13" s="5">
        <f t="shared" si="0"/>
        <v>56.4</v>
      </c>
      <c r="S13" s="6">
        <f t="shared" si="2"/>
        <v>56.4</v>
      </c>
      <c r="T13" s="5">
        <f t="shared" si="1"/>
        <v>35</v>
      </c>
      <c r="U13" s="6">
        <f t="shared" si="3"/>
        <v>35</v>
      </c>
      <c r="V13" s="28">
        <f>(E13+H13+K13+N13+Q13)/5</f>
        <v>8.6</v>
      </c>
      <c r="W13" s="6">
        <f t="shared" si="4"/>
        <v>8.6</v>
      </c>
    </row>
    <row r="14" spans="1:23" ht="15.75" x14ac:dyDescent="0.25">
      <c r="A14" s="14" t="s">
        <v>1</v>
      </c>
      <c r="B14" s="14">
        <f t="shared" ref="B14" si="5">SUM(B8:B13)</f>
        <v>290</v>
      </c>
      <c r="C14" s="12">
        <f t="shared" ref="C14" si="6">SUM(C9:C13)</f>
        <v>155</v>
      </c>
      <c r="D14" s="12">
        <f t="shared" ref="D14" si="7">SUM(D9:D13)</f>
        <v>96</v>
      </c>
      <c r="E14" s="12">
        <f t="shared" ref="E14" si="8">SUM(E9:E13)</f>
        <v>39</v>
      </c>
      <c r="F14" s="12">
        <f t="shared" ref="F14:Q14" si="9">SUM(F9:F13)</f>
        <v>117</v>
      </c>
      <c r="G14" s="12">
        <f t="shared" si="9"/>
        <v>107</v>
      </c>
      <c r="H14" s="12">
        <f t="shared" si="9"/>
        <v>66</v>
      </c>
      <c r="I14" s="12">
        <f t="shared" si="9"/>
        <v>121</v>
      </c>
      <c r="J14" s="12">
        <f t="shared" si="9"/>
        <v>112</v>
      </c>
      <c r="K14" s="12">
        <f t="shared" si="9"/>
        <v>57</v>
      </c>
      <c r="L14" s="12">
        <f t="shared" si="9"/>
        <v>131</v>
      </c>
      <c r="M14" s="12">
        <f t="shared" si="9"/>
        <v>111</v>
      </c>
      <c r="N14" s="12">
        <f t="shared" si="9"/>
        <v>48</v>
      </c>
      <c r="O14" s="12">
        <f t="shared" si="9"/>
        <v>125</v>
      </c>
      <c r="P14" s="12">
        <f t="shared" si="9"/>
        <v>112</v>
      </c>
      <c r="Q14" s="12">
        <f t="shared" si="9"/>
        <v>53</v>
      </c>
      <c r="R14" s="5">
        <f t="shared" si="0"/>
        <v>129.80000000000001</v>
      </c>
      <c r="S14" s="6">
        <f t="shared" si="2"/>
        <v>44.758620689655181</v>
      </c>
      <c r="T14" s="5">
        <f t="shared" si="1"/>
        <v>107.6</v>
      </c>
      <c r="U14" s="6">
        <f t="shared" si="3"/>
        <v>37.103448275862071</v>
      </c>
      <c r="V14" s="28">
        <f>(E14+H14+K14+N14+Q14)/6</f>
        <v>43.833333333333336</v>
      </c>
      <c r="W14" s="6">
        <f t="shared" si="4"/>
        <v>15.114942528735634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53.448275862068968</v>
      </c>
      <c r="D15" s="13">
        <f>D14*100/B14</f>
        <v>33.103448275862071</v>
      </c>
      <c r="E15" s="13">
        <f>E14*100/B14</f>
        <v>13.448275862068966</v>
      </c>
      <c r="F15" s="13">
        <f>F14*100/B14</f>
        <v>40.344827586206897</v>
      </c>
      <c r="G15" s="13">
        <f>G14*100/B14</f>
        <v>36.896551724137929</v>
      </c>
      <c r="H15" s="13">
        <f>H14*100/B14</f>
        <v>22.758620689655171</v>
      </c>
      <c r="I15" s="13">
        <f>I14*100/B14</f>
        <v>41.724137931034484</v>
      </c>
      <c r="J15" s="13">
        <f>J14*100/B14</f>
        <v>38.620689655172413</v>
      </c>
      <c r="K15" s="13">
        <f>K14*100/B14</f>
        <v>19.655172413793103</v>
      </c>
      <c r="L15" s="13">
        <f>L14*100/B14</f>
        <v>45.172413793103445</v>
      </c>
      <c r="M15" s="13">
        <f>M14*100/B14</f>
        <v>38.275862068965516</v>
      </c>
      <c r="N15" s="13">
        <f>N14*100/B14</f>
        <v>16.551724137931036</v>
      </c>
      <c r="O15" s="13">
        <f>O14*100/B14</f>
        <v>43.103448275862071</v>
      </c>
      <c r="P15" s="13">
        <f>P14*100/B14</f>
        <v>38.620689655172413</v>
      </c>
      <c r="Q15" s="13">
        <f>Q14*100/B14</f>
        <v>18.275862068965516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2025-02-28T18:53:22Z</dcterms:modified>
</cp:coreProperties>
</file>